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ogimi\Desktop\R6.8.23【県〆：912(木)】令和４年度財政状況資料集の作成について（2回目・地方公会計関係）\提出\"/>
    </mc:Choice>
  </mc:AlternateContent>
  <xr:revisionPtr revIDLastSave="0" documentId="13_ncr:1_{B465842C-7EE0-4600-B957-2316338434E0}" xr6:coauthVersionLast="45" xr6:coauthVersionMax="45" xr10:uidLastSave="{00000000-0000-0000-0000-000000000000}"/>
  <bookViews>
    <workbookView xWindow="-120" yWindow="-120" windowWidth="20730" windowHeight="1131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BW34" i="10"/>
  <c r="BW35" i="10" s="1"/>
  <c r="BW36" i="10" s="1"/>
  <c r="BW37" i="10" s="1"/>
  <c r="BW38" i="10" s="1"/>
  <c r="BW39" i="10" s="1"/>
  <c r="BW40" i="10" s="1"/>
  <c r="BW41" i="10" s="1"/>
  <c r="C34" i="10"/>
  <c r="AM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<sst xmlns="http://schemas.openxmlformats.org/spreadsheetml/2006/main" count="1142" uniqueCount="601">
  <si>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</si>
  <si>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</si>
  <si>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</si>
  <si>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</si>
  <si>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</si>
  <si>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</si>
  <si>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</si>
  <si>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</si>
  <si>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</si>
  <si>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</si>
  <si>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</si>
  <si>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</si>
  <si>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</si>
  <si>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</si>
  <si>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</si>
  <si>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</si>
  <si>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</si>
  <si>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</si>
  <si>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</si>
  <si>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</si>
  <si>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</si>
  <si>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</si>
  <si>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</si>
  <si>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</si>
  <si>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</si>
  <si>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</si>
  <si>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</si>
  <si>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</si>
  <si>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</si>
  <si>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</si>
  <si>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</si>
  <si>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</si>
  <si>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</si>
  <si>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</si>
  <si>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</si>
  <si>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</si>
  <si>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</si>
  <si>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</si>
  <si>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</si>
  <si>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</si>
  <si>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</si>
  <si>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</si>
  <si>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</si>
  <si>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</si>
  <si>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</si>
  <si>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</si>
  <si>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</si>
  <si>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</si>
  <si>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</si>
  <si>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</si>
  <si>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</si>
  <si>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</si>
  <si>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</si>
  <si>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</si>
  <si>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</si>
  <si>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</si>
  <si>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</si>
  <si>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</si>
  <si>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</si>
  <si>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</si>
  <si>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</si>
  <si>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</si>
  <si>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</si>
  <si>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</si>
  <si>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</si>
  <si>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</si>
  <si>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</si>
  <si>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</si>
  <si>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</si>
  <si>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</si>
  <si>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</si>
  <si>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</si>
  <si>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</si>
  <si>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</si>
  <si>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</si>
  <si>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</si>
  <si>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</si>
  <si>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</si>
  <si>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</si>
  <si>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</si>
  <si>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</si>
  <si>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</si>
  <si>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</si>
  <si>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</si>
  <si>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</si>
  <si>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</si>
  <si>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</si>
  <si>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</si>
  <si>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</si>
  <si>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</si>
  <si>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</si>
  <si>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</si>
  <si>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</si>
  <si>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</si>
  <si>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</si>
  <si>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</si>
  <si>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</si>
  <si>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</si>
  <si>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</si>
  <si>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</si>
  <si>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</si>
  <si>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</si>
  <si>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</si>
  <si>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</si>
  <si>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</si>
  <si>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</si>
  <si>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</si>
  <si>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</si>
  <si>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</si>
  <si>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</si>
  <si>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</si>
  <si>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</si>
  <si>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</si>
  <si>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</si>
  <si>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</si>
  <si>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</si>
  <si>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</si>
  <si>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</si>
  <si>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</si>
  <si>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</si>
  <si>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</si>
  <si>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</si>
  <si>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</si>
  <si>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</si>
  <si>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</si>
  <si>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</si>
  <si>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</si>
  <si>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</si>
  <si>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</si>
  <si>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</si>
  <si>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</si>
  <si>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</si>
  <si>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</si>
  <si>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</si>
  <si>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</si>
  <si>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</si>
  <si>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</si>
  <si>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</si>
  <si>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</si>
  <si>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</si>
  <si>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</si>
  <si>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</si>
  <si>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</si>
  <si>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</si>
  <si>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</si>
  <si>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</si>
  <si>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</si>
  <si>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</si>
  <si>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</si>
  <si>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</si>
  <si>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</si>
  <si>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</si>
  <si>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</si>
  <si>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</si>
  <si>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</si>
  <si>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</si>
  <si>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</si>
  <si>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</si>
  <si>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</si>
  <si>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</si>
  <si>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</si>
  <si>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</si>
  <si>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</si>
  <si>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</si>
  <si>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</si>
  <si>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</si>
  <si>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</si>
  <si>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</si>
  <si>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</si>
  <si>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</si>
  <si>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</si>
  <si>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</si>
  <si>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</si>
  <si>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</si>
  <si>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</si>
  <si>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</si>
  <si>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</si>
  <si>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</si>
  <si>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</si>
  <si>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</si>
  <si>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</si>
  <si>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</si>
  <si>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</si>
  <si>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</si>
  <si>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</si>
  <si>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</si>
  <si>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</si>
  <si>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</si>
  <si>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</si>
  <si>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</si>
  <si>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</si>
  <si>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</si>
  <si>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</si>
  <si>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</si>
  <si>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</si>
  <si>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</si>
  <si>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</si>
  <si>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</si>
  <si>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</si>
  <si>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</si>
  <si>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</si>
  <si>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</si>
  <si>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</si>
  <si>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</si>
  <si>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</si>
  <si>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</si>
  <si>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</si>
  <si>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</si>
  <si>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</si>
  <si>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</si>
  <si>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</si>
  <si>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</si>
  <si>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</si>
  <si>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</si>
  <si>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</si>
  <si>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</si>
  <si>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</si>
  <si>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</si>
  <si>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</si>
  <si>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</si>
  <si>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</si>
  <si>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</si>
  <si>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</si>
  <si>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</si>
  <si>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沖縄県大宜味村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</si>
  <si>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</si>
  <si>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</si>
  <si>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</si>
  <si>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</si>
  <si>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</si>
  <si>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</si>
  <si>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</si>
  <si>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</si>
  <si>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</si>
  <si>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</si>
  <si>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</si>
  <si>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</si>
  <si>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</si>
  <si>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</si>
  <si>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</si>
  <si>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</si>
  <si>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</si>
  <si>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</si>
  <si>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</si>
  <si>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</si>
  <si>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</si>
  <si>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</si>
  <si>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</si>
  <si>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</si>
  <si>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</si>
  <si>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</si>
  <si>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</si>
  <si>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</si>
  <si>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</si>
  <si>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</si>
  <si>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</si>
  <si>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</si>
  <si>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</si>
  <si>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</si>
  <si>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</si>
  <si>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</si>
  <si>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</si>
  <si>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</si>
  <si>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</si>
  <si>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</si>
  <si>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</si>
  <si>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</si>
  <si>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</si>
  <si>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</si>
  <si>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</si>
  <si>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</si>
  <si>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</si>
  <si>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</si>
  <si>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</si>
  <si>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</si>
  <si>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</si>
  <si>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</si>
  <si>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</si>
  <si>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</si>
  <si>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</si>
  <si>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</si>
  <si>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</si>
  <si>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</si>
  <si>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</si>
  <si>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</si>
  <si>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</si>
  <si>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</si>
  <si>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</si>
  <si>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</si>
  <si>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</si>
  <si>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</si>
  <si>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</si>
  <si>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</si>
  <si>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</si>
  <si>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</si>
  <si>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</si>
  <si>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</si>
  <si>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</si>
  <si>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</si>
  <si>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</si>
  <si>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</si>
  <si>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</si>
  <si>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</si>
  <si>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</si>
  <si>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</si>
  <si>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</si>
  <si>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</si>
  <si>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</si>
  <si>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</si>
  <si>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</si>
  <si>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</si>
  <si>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</si>
  <si>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</si>
  <si>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</si>
  <si>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</si>
  <si>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</si>
  <si>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</si>
  <si>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</si>
  <si>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</si>
  <si>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</si>
  <si>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</si>
  <si>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</si>
  <si>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</si>
  <si>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</si>
  <si>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</si>
  <si>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</si>
  <si>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</si>
  <si>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</si>
  <si>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</si>
  <si>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</si>
  <si>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</si>
  <si>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</si>
  <si>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</si>
  <si>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</si>
  <si>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</si>
  <si>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</si>
  <si>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</si>
  <si>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</si>
  <si>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</si>
  <si>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</si>
  <si>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</si>
  <si>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</si>
  <si>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</si>
  <si>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</si>
  <si>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</si>
  <si>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</si>
  <si>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</si>
  <si>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</si>
  <si>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</si>
  <si>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</si>
  <si>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</si>
  <si>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</si>
  <si>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</si>
  <si>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</si>
  <si>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</si>
  <si>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</si>
  <si>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</si>
  <si>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</si>
  <si>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</si>
  <si>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</si>
  <si>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</si>
  <si>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</si>
  <si>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</si>
  <si>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</si>
  <si>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</si>
  <si>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</si>
  <si>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</si>
  <si>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</si>
  <si>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</si>
  <si>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</si>
  <si>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</si>
  <si>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</si>
  <si>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</si>
  <si>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</si>
  <si>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</si>
  <si>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</si>
  <si>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</si>
  <si>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沖縄県大宜味村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</si>
  <si>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</si>
  <si>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</si>
  <si>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</si>
  <si>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</si>
  <si>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</si>
  <si>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</si>
  <si>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</si>
  <si>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</si>
  <si>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</si>
  <si>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</si>
  <si>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</si>
  <si>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</si>
  <si>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</si>
  <si>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</si>
  <si>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</si>
  <si>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</si>
  <si>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</si>
  <si>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</si>
  <si>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</si>
  <si>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</si>
  <si>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</si>
  <si>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</si>
  <si>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</si>
  <si>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</si>
  <si>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</si>
  <si>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</si>
  <si>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</si>
  <si>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</si>
  <si>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</si>
  <si>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</si>
  <si>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</si>
  <si>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</si>
  <si>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</si>
  <si>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</si>
  <si>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</si>
  <si>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</si>
  <si>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</si>
  <si>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</si>
  <si>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</si>
  <si>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</si>
  <si>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</si>
  <si>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</si>
  <si>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</si>
  <si>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</si>
  <si>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</si>
  <si>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</si>
  <si>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</si>
  <si>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</si>
  <si>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</si>
  <si>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</si>
  <si>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</si>
  <si>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</si>
  <si>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</si>
  <si>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</si>
  <si>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</si>
  <si>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</si>
  <si>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</si>
  <si>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</si>
  <si>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</si>
  <si>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</si>
  <si>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</si>
  <si>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</si>
  <si>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</si>
  <si>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</si>
  <si>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</si>
  <si>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</si>
  <si>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</si>
  <si>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</si>
  <si>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</si>
  <si>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</si>
  <si>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</si>
  <si>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</si>
  <si>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</si>
  <si>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</si>
  <si>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</si>
  <si>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</si>
  <si>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</si>
  <si>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</si>
  <si>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</si>
  <si>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</si>
  <si>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</si>
  <si>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</si>
  <si>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</si>
  <si>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</si>
  <si>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</si>
  <si>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</si>
  <si>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</si>
  <si>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</si>
  <si>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</si>
  <si>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</si>
  <si>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</si>
  <si>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</si>
  <si>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</si>
  <si>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</si>
  <si>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</si>
  <si>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</si>
  <si>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</si>
  <si>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</si>
  <si>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</si>
  <si>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</si>
  <si>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</si>
  <si>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</si>
  <si>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</si>
  <si>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</si>
  <si>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</si>
  <si>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</si>
  <si>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</si>
  <si>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</si>
  <si>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</si>
  <si>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</si>
  <si>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</si>
  <si>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</si>
  <si>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</si>
  <si>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</si>
  <si>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</si>
  <si>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</si>
  <si>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</si>
  <si>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</si>
  <si>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</si>
  <si>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</si>
  <si>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</si>
  <si>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</si>
  <si>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</si>
  <si>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</si>
  <si>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</si>
  <si>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</si>
  <si>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</si>
  <si>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</si>
  <si>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</si>
  <si>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</si>
  <si>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</si>
  <si>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</si>
  <si>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</si>
  <si>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</si>
  <si>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</si>
  <si>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</si>
  <si>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</si>
  <si>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</si>
  <si>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</si>
  <si>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</si>
  <si>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</si>
  <si>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</si>
  <si>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</si>
  <si>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</si>
  <si>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</si>
  <si>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</si>
  <si>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</si>
  <si>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</si>
  <si>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</si>
  <si>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</si>
  <si>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</si>
  <si>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</si>
  <si>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</si>
  <si>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</si>
  <si>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</si>
  <si>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</si>
  <si>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</si>
  <si>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</si>
  <si>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</si>
  <si>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</si>
  <si>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</si>
  <si>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</si>
  <si>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</si>
  <si>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</si>
  <si>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</si>
  <si>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</si>
  <si>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</si>
  <si>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</si>
  <si>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</si>
  <si>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</si>
  <si>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</si>
  <si>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</si>
  <si>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</si>
  <si>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</si>
  <si>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</si>
  <si>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</si>
  <si>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</si>
  <si>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</si>
  <si>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</si>
  <si>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</si>
  <si>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</si>
  <si>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</si>
  <si>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</si>
  <si>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</si>
  <si>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</si>
  <si>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</si>
  <si>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</si>
  <si>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0.27</t>
  </si>
  <si>
    <t>▲ 6.62</t>
  </si>
  <si>
    <t>一般会計</t>
  </si>
  <si>
    <t>国民健康保険特別会計</t>
  </si>
  <si>
    <t>工業用水道事業会計</t>
  </si>
  <si>
    <t>簡易水道事業特別会計</t>
  </si>
  <si>
    <t>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</si>
  <si>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</si>
  <si>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</si>
  <si>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</si>
  <si>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</si>
  <si>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</si>
  <si>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</si>
  <si>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</si>
  <si>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</si>
  <si>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</si>
  <si>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</si>
  <si>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国頭地区行政事務組合</t>
    <rPh sb="0" eb="2">
      <t>クニガミ</t>
    </rPh>
    <rPh sb="2" eb="4">
      <t>チク</t>
    </rPh>
    <rPh sb="4" eb="6">
      <t>ギョウセイ</t>
    </rPh>
    <rPh sb="6" eb="8">
      <t>ジム</t>
    </rPh>
    <rPh sb="8" eb="10">
      <t>クミアイ</t>
    </rPh>
    <phoneticPr fontId="35"/>
  </si>
  <si>
    <t>北部広域市町村圏事務組合</t>
    <rPh sb="0" eb="2">
      <t>ホクブ</t>
    </rPh>
    <rPh sb="2" eb="4">
      <t>コウイキ</t>
    </rPh>
    <rPh sb="4" eb="7">
      <t>シチョウソン</t>
    </rPh>
    <rPh sb="7" eb="8">
      <t>ケン</t>
    </rPh>
    <rPh sb="8" eb="10">
      <t>ジム</t>
    </rPh>
    <rPh sb="10" eb="12">
      <t>クミアイ</t>
    </rPh>
    <phoneticPr fontId="35"/>
  </si>
  <si>
    <t>沖縄県市町村総合事務組合</t>
    <rPh sb="0" eb="3">
      <t>オキナワケン</t>
    </rPh>
    <rPh sb="3" eb="6">
      <t>シチョウソン</t>
    </rPh>
    <rPh sb="6" eb="8">
      <t>ソウゴウ</t>
    </rPh>
    <rPh sb="8" eb="10">
      <t>ジム</t>
    </rPh>
    <rPh sb="10" eb="12">
      <t>クミアイ</t>
    </rPh>
    <phoneticPr fontId="35"/>
  </si>
  <si>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</si>
  <si>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5"/>
  </si>
  <si>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5"/>
  </si>
  <si>
    <t>沖縄県後期高齢者医療広域連合(一般会計)</t>
    <rPh sb="15" eb="17">
      <t>イッパン</t>
    </rPh>
    <phoneticPr fontId="2"/>
  </si>
  <si>
    <t>沖縄県後期高齢者医療広域連合(特別会計)</t>
    <rPh sb="0" eb="3">
      <t>オキナワケン</t>
    </rPh>
    <rPh sb="3" eb="5">
      <t>コウキ</t>
    </rPh>
    <rPh sb="5" eb="7">
      <t>コウレイ</t>
    </rPh>
    <rPh sb="7" eb="8">
      <t>モノ</t>
    </rPh>
    <rPh sb="8" eb="10">
      <t>イリョウ</t>
    </rPh>
    <rPh sb="10" eb="12">
      <t>コウイキ</t>
    </rPh>
    <rPh sb="12" eb="14">
      <t>レンゴウ</t>
    </rPh>
    <rPh sb="15" eb="17">
      <t>トクベツ</t>
    </rPh>
    <rPh sb="17" eb="19">
      <t>カイケイ</t>
    </rPh>
    <phoneticPr fontId="3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</si>
  <si>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</si>
  <si>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</si>
  <si>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</si>
  <si>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</si>
  <si>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</si>
  <si>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</si>
  <si>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</si>
  <si>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</si>
  <si>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</si>
  <si>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過疎対策事業債などの交付税措置のある地方債を優先的に活用し、基金の積立を積極的に行ってきた結果、将来負担比率はマイナスとなっている。有形固定資産減価償却率についても、大型公共施設を近年整備したことで、類似団体内平均値を大きく下回っている。</t>
    <phoneticPr fontId="5"/>
  </si>
  <si>
    <t>将来負担比率は、基金等の充当可能財源等の控除によりマイナスとなったことで数値は算定されなかった。
小・中学校やビジターセンターの建設に伴う地方債の元金償還が開始している関係から、実質公債費率は過去5年間増加傾向である。世代間平等性にも注意しつつ、将来負担の抑制、計画的な償還に努める。</t>
    <rPh sb="64" eb="66">
      <t>ケンセツ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</si>
</sst>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157AA2-7E60-4665-BE0F-CEA4EC43F6D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1870-4200-8A59-616DB8A095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287459</c:v>
                </c:pt>
                <c:pt idx="1">
                  <c:v>671975</c:v>
                </c:pt>
                <c:pt idx="2">
                  <c:v>176026</c:v>
                </c:pt>
                <c:pt idx="3">
                  <c:v>242764</c:v>
                </c:pt>
                <c:pt idx="4">
                  <c:v>484576</c:v>
                </c:pt>
              </c:numCache>
            </c:numRef>
          </c:val>
          <c:smooth val="0"/>
          <c:extLst>
            <c:ext xmlns:c16="http://schemas.microsoft.com/office/drawing/2014/chart" uri="{C3380CC4-5D6E-409C-BE32-E72D297353CC}">
              <c16:uniqueId val="{00000001-1870-4200-8A59-616DB8A095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11.58</c:v>
                </c:pt>
                <c:pt idx="1">
                  <c:v>12.77</c:v>
                </c:pt>
                <c:pt idx="2">
                  <c:v>10.89</c:v>
                </c:pt>
                <c:pt idx="3">
                  <c:v>17.010000000000002</c:v>
                </c:pt>
                <c:pt idx="4">
                  <c:v>17.440000000000001</c:v>
                </c:pt>
              </c:numCache>
            </c:numRef>
          </c:val>
          <c:extLst>
            <c:ext xmlns:c16="http://schemas.microsoft.com/office/drawing/2014/chart" uri="{C3380CC4-5D6E-409C-BE32-E72D297353CC}">
              <c16:uniqueId val="{00000000-DBE1-45FD-B106-766A1220C4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42.49</c:v>
                </c:pt>
                <c:pt idx="1">
                  <c:v>47.5</c:v>
                </c:pt>
                <c:pt idx="2">
                  <c:v>47.06</c:v>
                </c:pt>
                <c:pt idx="3">
                  <c:v>38.97</c:v>
                </c:pt>
                <c:pt idx="4">
                  <c:v>28.76</c:v>
                </c:pt>
              </c:numCache>
            </c:numRef>
          </c:val>
          <c:extLst>
            <c:ext xmlns:c16="http://schemas.microsoft.com/office/drawing/2014/chart" uri="{C3380CC4-5D6E-409C-BE32-E72D297353CC}">
              <c16:uniqueId val="{00000001-DBE1-45FD-B106-766A1220C4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13.43</c:v>
                </c:pt>
                <c:pt idx="1">
                  <c:v>7.71</c:v>
                </c:pt>
                <c:pt idx="2">
                  <c:v>1.77</c:v>
                </c:pt>
                <c:pt idx="3">
                  <c:v>-0.27</c:v>
                </c:pt>
                <c:pt idx="4">
                  <c:v>-6.62</c:v>
                </c:pt>
              </c:numCache>
            </c:numRef>
          </c:val>
          <c:smooth val="0"/>
          <c:extLst>
            <c:ext xmlns:c16="http://schemas.microsoft.com/office/drawing/2014/chart" uri="{C3380CC4-5D6E-409C-BE32-E72D297353CC}">
              <c16:uniqueId val="{00000002-DBE1-45FD-B106-766A1220C4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B6-4667-91B8-E0E790588C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B6-4667-91B8-E0E790588C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B6-4667-91B8-E0E790588C9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B6-4667-91B8-E0E790588C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0.16</c:v>
                </c:pt>
                <c:pt idx="8">
                  <c:v>#N/A</c:v>
                </c:pt>
                <c:pt idx="9">
                  <c:v>0</c:v>
                </c:pt>
              </c:numCache>
            </c:numRef>
          </c:val>
          <c:extLst>
            <c:ext xmlns:c16="http://schemas.microsoft.com/office/drawing/2014/chart" uri="{C3380CC4-5D6E-409C-BE32-E72D297353CC}">
              <c16:uniqueId val="{00000004-3CB6-4667-91B8-E0E790588C9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0.37</c:v>
                </c:pt>
                <c:pt idx="2">
                  <c:v>#N/A</c:v>
                </c:pt>
                <c:pt idx="3">
                  <c:v>0.05</c:v>
                </c:pt>
                <c:pt idx="4">
                  <c:v>#N/A</c:v>
                </c:pt>
                <c:pt idx="5">
                  <c:v>0.4</c:v>
                </c:pt>
                <c:pt idx="6">
                  <c:v>#N/A</c:v>
                </c:pt>
                <c:pt idx="7">
                  <c:v>0.26</c:v>
                </c:pt>
                <c:pt idx="8">
                  <c:v>#N/A</c:v>
                </c:pt>
                <c:pt idx="9">
                  <c:v>0.17</c:v>
                </c:pt>
              </c:numCache>
            </c:numRef>
          </c:val>
          <c:extLst>
            <c:ext xmlns:c16="http://schemas.microsoft.com/office/drawing/2014/chart" uri="{C3380CC4-5D6E-409C-BE32-E72D297353CC}">
              <c16:uniqueId val="{00000005-3CB6-4667-91B8-E0E790588C9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0.44</c:v>
                </c:pt>
                <c:pt idx="4">
                  <c:v>#N/A</c:v>
                </c:pt>
                <c:pt idx="5">
                  <c:v>0.95</c:v>
                </c:pt>
                <c:pt idx="6">
                  <c:v>#N/A</c:v>
                </c:pt>
                <c:pt idx="7">
                  <c:v>0.45</c:v>
                </c:pt>
                <c:pt idx="8">
                  <c:v>#N/A</c:v>
                </c:pt>
                <c:pt idx="9">
                  <c:v>0.46</c:v>
                </c:pt>
              </c:numCache>
            </c:numRef>
          </c:val>
          <c:extLst>
            <c:ext xmlns:c16="http://schemas.microsoft.com/office/drawing/2014/chart" uri="{C3380CC4-5D6E-409C-BE32-E72D297353CC}">
              <c16:uniqueId val="{00000006-3CB6-4667-91B8-E0E790588C94}"/>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c:v>
                </c:pt>
                <c:pt idx="2">
                  <c:v>#N/A</c:v>
                </c:pt>
                <c:pt idx="3">
                  <c:v>0.66</c:v>
                </c:pt>
                <c:pt idx="4">
                  <c:v>#N/A</c:v>
                </c:pt>
                <c:pt idx="5">
                  <c:v>0.71</c:v>
                </c:pt>
                <c:pt idx="6">
                  <c:v>#N/A</c:v>
                </c:pt>
                <c:pt idx="7">
                  <c:v>0.68</c:v>
                </c:pt>
                <c:pt idx="8">
                  <c:v>#N/A</c:v>
                </c:pt>
                <c:pt idx="9">
                  <c:v>0.73</c:v>
                </c:pt>
              </c:numCache>
            </c:numRef>
          </c:val>
          <c:extLst>
            <c:ext xmlns:c16="http://schemas.microsoft.com/office/drawing/2014/chart" uri="{C3380CC4-5D6E-409C-BE32-E72D297353CC}">
              <c16:uniqueId val="{00000007-3CB6-4667-91B8-E0E790588C9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2.91</c:v>
                </c:pt>
                <c:pt idx="2">
                  <c:v>#N/A</c:v>
                </c:pt>
                <c:pt idx="3">
                  <c:v>2.25</c:v>
                </c:pt>
                <c:pt idx="4">
                  <c:v>#N/A</c:v>
                </c:pt>
                <c:pt idx="5">
                  <c:v>2.54</c:v>
                </c:pt>
                <c:pt idx="6">
                  <c:v>#N/A</c:v>
                </c:pt>
                <c:pt idx="7">
                  <c:v>3.58</c:v>
                </c:pt>
                <c:pt idx="8">
                  <c:v>#N/A</c:v>
                </c:pt>
                <c:pt idx="9">
                  <c:v>4.0199999999999996</c:v>
                </c:pt>
              </c:numCache>
            </c:numRef>
          </c:val>
          <c:extLst>
            <c:ext xmlns:c16="http://schemas.microsoft.com/office/drawing/2014/chart" uri="{C3380CC4-5D6E-409C-BE32-E72D297353CC}">
              <c16:uniqueId val="{00000008-3CB6-4667-91B8-E0E790588C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11.58</c:v>
                </c:pt>
                <c:pt idx="2">
                  <c:v>#N/A</c:v>
                </c:pt>
                <c:pt idx="3">
                  <c:v>12.77</c:v>
                </c:pt>
                <c:pt idx="4">
                  <c:v>#N/A</c:v>
                </c:pt>
                <c:pt idx="5">
                  <c:v>10.89</c:v>
                </c:pt>
                <c:pt idx="6">
                  <c:v>#N/A</c:v>
                </c:pt>
                <c:pt idx="7">
                  <c:v>17</c:v>
                </c:pt>
                <c:pt idx="8">
                  <c:v>#N/A</c:v>
                </c:pt>
                <c:pt idx="9">
                  <c:v>17.440000000000001</c:v>
                </c:pt>
              </c:numCache>
            </c:numRef>
          </c:val>
          <c:extLst>
            <c:ext xmlns:c16="http://schemas.microsoft.com/office/drawing/2014/chart" uri="{C3380CC4-5D6E-409C-BE32-E72D297353CC}">
              <c16:uniqueId val="{00000009-3CB6-4667-91B8-E0E790588C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305</c:v>
                </c:pt>
                <c:pt idx="5">
                  <c:v>327</c:v>
                </c:pt>
                <c:pt idx="8">
                  <c:v>392</c:v>
                </c:pt>
                <c:pt idx="11">
                  <c:v>388</c:v>
                </c:pt>
                <c:pt idx="14">
                  <c:v>396</c:v>
                </c:pt>
              </c:numCache>
            </c:numRef>
          </c:val>
          <c:extLst>
            <c:ext xmlns:c16="http://schemas.microsoft.com/office/drawing/2014/chart" uri="{C3380CC4-5D6E-409C-BE32-E72D297353CC}">
              <c16:uniqueId val="{00000000-966A-4F66-BAC9-DDDD6519A8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66A-4F66-BAC9-DDDD6519A8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6A-4F66-BAC9-DDDD6519A8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39</c:v>
                </c:pt>
                <c:pt idx="3">
                  <c:v>41</c:v>
                </c:pt>
                <c:pt idx="6">
                  <c:v>28</c:v>
                </c:pt>
                <c:pt idx="9">
                  <c:v>14</c:v>
                </c:pt>
                <c:pt idx="12">
                  <c:v>15</c:v>
                </c:pt>
              </c:numCache>
            </c:numRef>
          </c:val>
          <c:extLst>
            <c:ext xmlns:c16="http://schemas.microsoft.com/office/drawing/2014/chart" uri="{C3380CC4-5D6E-409C-BE32-E72D297353CC}">
              <c16:uniqueId val="{00000003-966A-4F66-BAC9-DDDD6519A8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c:v>
                </c:pt>
                <c:pt idx="3">
                  <c:v>31</c:v>
                </c:pt>
                <c:pt idx="6">
                  <c:v>36</c:v>
                </c:pt>
                <c:pt idx="9">
                  <c:v>31</c:v>
                </c:pt>
                <c:pt idx="12">
                  <c:v>30</c:v>
                </c:pt>
              </c:numCache>
            </c:numRef>
          </c:val>
          <c:extLst>
            <c:ext xmlns:c16="http://schemas.microsoft.com/office/drawing/2014/chart" uri="{C3380CC4-5D6E-409C-BE32-E72D297353CC}">
              <c16:uniqueId val="{00000004-966A-4F66-BAC9-DDDD6519A8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6A-4F66-BAC9-DDDD6519A8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6A-4F66-BAC9-DDDD6519A8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339</c:v>
                </c:pt>
                <c:pt idx="3">
                  <c:v>383</c:v>
                </c:pt>
                <c:pt idx="6">
                  <c:v>486</c:v>
                </c:pt>
                <c:pt idx="9">
                  <c:v>491</c:v>
                </c:pt>
                <c:pt idx="12">
                  <c:v>479</c:v>
                </c:pt>
              </c:numCache>
            </c:numRef>
          </c:val>
          <c:extLst>
            <c:ext xmlns:c16="http://schemas.microsoft.com/office/drawing/2014/chart" uri="{C3380CC4-5D6E-409C-BE32-E72D297353CC}">
              <c16:uniqueId val="{00000007-966A-4F66-BAC9-DDDD6519A8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123</c:v>
                </c:pt>
                <c:pt idx="2">
                  <c:v>#N/A</c:v>
                </c:pt>
                <c:pt idx="3">
                  <c:v>#N/A</c:v>
                </c:pt>
                <c:pt idx="4">
                  <c:v>128</c:v>
                </c:pt>
                <c:pt idx="5">
                  <c:v>#N/A</c:v>
                </c:pt>
                <c:pt idx="6">
                  <c:v>#N/A</c:v>
                </c:pt>
                <c:pt idx="7">
                  <c:v>158</c:v>
                </c:pt>
                <c:pt idx="8">
                  <c:v>#N/A</c:v>
                </c:pt>
                <c:pt idx="9">
                  <c:v>#N/A</c:v>
                </c:pt>
                <c:pt idx="10">
                  <c:v>148</c:v>
                </c:pt>
                <c:pt idx="11">
                  <c:v>#N/A</c:v>
                </c:pt>
                <c:pt idx="12">
                  <c:v>#N/A</c:v>
                </c:pt>
                <c:pt idx="13">
                  <c:v>129</c:v>
                </c:pt>
                <c:pt idx="14">
                  <c:v>#N/A</c:v>
                </c:pt>
              </c:numCache>
            </c:numRef>
          </c:val>
          <c:smooth val="0"/>
          <c:extLst>
            <c:ext xmlns:c16="http://schemas.microsoft.com/office/drawing/2014/chart" uri="{C3380CC4-5D6E-409C-BE32-E72D297353CC}">
              <c16:uniqueId val="{00000008-966A-4F66-BAC9-DDDD6519A8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3247</c:v>
                </c:pt>
                <c:pt idx="5">
                  <c:v>3486</c:v>
                </c:pt>
                <c:pt idx="8">
                  <c:v>3348</c:v>
                </c:pt>
                <c:pt idx="11">
                  <c:v>3240</c:v>
                </c:pt>
                <c:pt idx="14">
                  <c:v>3217</c:v>
                </c:pt>
              </c:numCache>
            </c:numRef>
          </c:val>
          <c:extLst>
            <c:ext xmlns:c16="http://schemas.microsoft.com/office/drawing/2014/chart" uri="{C3380CC4-5D6E-409C-BE32-E72D297353CC}">
              <c16:uniqueId val="{00000000-C550-41E3-B443-E5C8F75590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312</c:v>
                </c:pt>
                <c:pt idx="5">
                  <c:v>280</c:v>
                </c:pt>
                <c:pt idx="8">
                  <c:v>203</c:v>
                </c:pt>
                <c:pt idx="11">
                  <c:v>190</c:v>
                </c:pt>
                <c:pt idx="14">
                  <c:v>208</c:v>
                </c:pt>
              </c:numCache>
            </c:numRef>
          </c:val>
          <c:extLst>
            <c:ext xmlns:c16="http://schemas.microsoft.com/office/drawing/2014/chart" uri="{C3380CC4-5D6E-409C-BE32-E72D297353CC}">
              <c16:uniqueId val="{00000001-C550-41E3-B443-E5C8F75590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3152</c:v>
                </c:pt>
                <c:pt idx="5">
                  <c:v>3275</c:v>
                </c:pt>
                <c:pt idx="8">
                  <c:v>3447</c:v>
                </c:pt>
                <c:pt idx="11">
                  <c:v>3412</c:v>
                </c:pt>
                <c:pt idx="14">
                  <c:v>3264</c:v>
                </c:pt>
              </c:numCache>
            </c:numRef>
          </c:val>
          <c:extLst>
            <c:ext xmlns:c16="http://schemas.microsoft.com/office/drawing/2014/chart" uri="{C3380CC4-5D6E-409C-BE32-E72D297353CC}">
              <c16:uniqueId val="{00000002-C550-41E3-B443-E5C8F75590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50-41E3-B443-E5C8F75590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50-41E3-B443-E5C8F75590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50-41E3-B443-E5C8F75590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73</c:v>
                </c:pt>
                <c:pt idx="3">
                  <c:v>297</c:v>
                </c:pt>
                <c:pt idx="6">
                  <c:v>0</c:v>
                </c:pt>
                <c:pt idx="9">
                  <c:v>0</c:v>
                </c:pt>
                <c:pt idx="12">
                  <c:v>0</c:v>
                </c:pt>
              </c:numCache>
            </c:numRef>
          </c:val>
          <c:extLst>
            <c:ext xmlns:c16="http://schemas.microsoft.com/office/drawing/2014/chart" uri="{C3380CC4-5D6E-409C-BE32-E72D297353CC}">
              <c16:uniqueId val="{00000006-C550-41E3-B443-E5C8F75590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106</c:v>
                </c:pt>
                <c:pt idx="3">
                  <c:v>70</c:v>
                </c:pt>
                <c:pt idx="6">
                  <c:v>44</c:v>
                </c:pt>
                <c:pt idx="9">
                  <c:v>36</c:v>
                </c:pt>
                <c:pt idx="12">
                  <c:v>27</c:v>
                </c:pt>
              </c:numCache>
            </c:numRef>
          </c:val>
          <c:extLst>
            <c:ext xmlns:c16="http://schemas.microsoft.com/office/drawing/2014/chart" uri="{C3380CC4-5D6E-409C-BE32-E72D297353CC}">
              <c16:uniqueId val="{00000007-C550-41E3-B443-E5C8F75590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340</c:v>
                </c:pt>
                <c:pt idx="3">
                  <c:v>303</c:v>
                </c:pt>
                <c:pt idx="6">
                  <c:v>305</c:v>
                </c:pt>
                <c:pt idx="9">
                  <c:v>236</c:v>
                </c:pt>
                <c:pt idx="12">
                  <c:v>240</c:v>
                </c:pt>
              </c:numCache>
            </c:numRef>
          </c:val>
          <c:extLst>
            <c:ext xmlns:c16="http://schemas.microsoft.com/office/drawing/2014/chart" uri="{C3380CC4-5D6E-409C-BE32-E72D297353CC}">
              <c16:uniqueId val="{00000008-C550-41E3-B443-E5C8F75590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833</c:v>
                </c:pt>
              </c:numCache>
            </c:numRef>
          </c:val>
          <c:extLst>
            <c:ext xmlns:c16="http://schemas.microsoft.com/office/drawing/2014/chart" uri="{C3380CC4-5D6E-409C-BE32-E72D297353CC}">
              <c16:uniqueId val="{00000009-C550-41E3-B443-E5C8F75590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4420</c:v>
                </c:pt>
                <c:pt idx="3">
                  <c:v>4769</c:v>
                </c:pt>
                <c:pt idx="6">
                  <c:v>4562</c:v>
                </c:pt>
                <c:pt idx="9">
                  <c:v>4524</c:v>
                </c:pt>
                <c:pt idx="12">
                  <c:v>5078</c:v>
                </c:pt>
              </c:numCache>
            </c:numRef>
          </c:val>
          <c:extLst>
            <c:ext xmlns:c16="http://schemas.microsoft.com/office/drawing/2014/chart" uri="{C3380CC4-5D6E-409C-BE32-E72D297353CC}">
              <c16:uniqueId val="{0000000A-C550-41E3-B443-E5C8F75590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50-41E3-B443-E5C8F75590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961</c:v>
                </c:pt>
                <c:pt idx="1">
                  <c:v>820</c:v>
                </c:pt>
                <c:pt idx="2">
                  <c:v>641</c:v>
                </c:pt>
              </c:numCache>
            </c:numRef>
          </c:val>
          <c:extLst>
            <c:ext xmlns:c16="http://schemas.microsoft.com/office/drawing/2014/chart" uri="{C3380CC4-5D6E-409C-BE32-E72D297353CC}">
              <c16:uniqueId val="{00000000-F527-477E-BB5B-2925CAE0EC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c:v>
                </c:pt>
                <c:pt idx="1">
                  <c:v>37</c:v>
                </c:pt>
                <c:pt idx="2">
                  <c:v>37</c:v>
                </c:pt>
              </c:numCache>
            </c:numRef>
          </c:val>
          <c:extLst>
            <c:ext xmlns:c16="http://schemas.microsoft.com/office/drawing/2014/chart" uri="{C3380CC4-5D6E-409C-BE32-E72D297353CC}">
              <c16:uniqueId val="{00000001-F527-477E-BB5B-2925CAE0EC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2469</c:v>
                </c:pt>
                <c:pt idx="1">
                  <c:v>2550</c:v>
                </c:pt>
                <c:pt idx="2">
                  <c:v>2623</c:v>
                </c:pt>
              </c:numCache>
            </c:numRef>
          </c:val>
          <c:extLst>
            <c:ext xmlns:c16="http://schemas.microsoft.com/office/drawing/2014/chart" uri="{C3380CC4-5D6E-409C-BE32-E72D297353CC}">
              <c16:uniqueId val="{00000002-F527-477E-BB5B-2925CAE0EC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{A9EE0336-B86E-4114-9451-D95F5A03D975}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FA5-4195-8526-0E195B488E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{D356B7D8-9594-41E2-BD92-CE073D2A8BE2}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A5-4195-8526-0E195B488E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{5FF11D2B-7731-4F6A-BCB0-3576BD993872}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A5-4195-8526-0E195B488E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{B52FDE5B-8ECA-4EBF-83CE-F85E345119DB}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A5-4195-8526-0E195B488E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{EC3C9BEE-C2A9-43AE-A2E1-627F5B811A21}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A5-4195-8526-0E195B488E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{88CB8219-C658-4A33-8265-D64F661A6D54}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FA5-4195-8526-0E195B488E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{3560CBE7-F114-4B37-8C4A-6B1DEA75899D}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FA5-4195-8526-0E195B488E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{01E8B282-F84B-43B0-AC55-F2DFE180F6C6}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FA5-4195-8526-0E195B488E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{127F81B2-4C08-4983-95F3-AD471DBC590F}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FA5-4195-8526-0E195B488E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38.299999999999997</c:v>
                </c:pt>
                <c:pt idx="8">
                  <c:v>36.9</c:v>
                </c:pt>
                <c:pt idx="16">
                  <c:v>42.2</c:v>
                </c:pt>
                <c:pt idx="24">
                  <c:v>43.3</c:v>
                </c:pt>
                <c:pt idx="32">
                  <c:v>42.4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FA5-4195-8526-0E195B488E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{12700E24-8579-4504-87A8-75A8924A1652}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FA5-4195-8526-0E195B488E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{E622CCB0-7B69-4A0E-811E-54BD4568F1FE}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A5-4195-8526-0E195B488E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{103086B4-1A96-411E-8E46-6A34181F46B0}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A5-4195-8526-0E195B488E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{115A930F-2FB5-417B-B146-693D5A9F3C46}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A5-4195-8526-0E195B488E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{5BD9F35A-DF52-47BD-AEBF-4B0EE1A5CB97}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A5-4195-8526-0E195B488E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{F13DDEF2-37C2-4B03-80CB-46208ACD92C5}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FA5-4195-8526-0E195B488E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{E859ECF9-810B-472F-9D11-05042E221D44}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FA5-4195-8526-0E195B488E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{6EA71538-C98F-4188-B1A9-6583D4313D2A}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FA5-4195-8526-0E195B488E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{C1BA7D91-31C5-428E-8724-2BB7A1B0B906}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FA5-4195-8526-0E195B488E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A5-4195-8526-0E195B488EF3}"/>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{D942B64A-0E13-4E34-80FB-3C50BE48F96D}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98C-4684-86BB-8C241D7559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{5D6EEF42-B959-44E2-B846-E9F453115A9C}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8C-4684-86BB-8C241D7559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{8C613371-B066-442D-BA67-AFA84232FE1F}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8C-4684-86BB-8C241D7559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{D1EBD119-FF7D-4832-B4D1-CF6F1C808544}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8C-4684-86BB-8C241D7559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{5C316A89-0CBC-47D8-A3CC-F2C2C1E0F6B6}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8C-4684-86BB-8C241D75592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{91B7C926-3C2B-4DDB-9D3B-A67C5894F226}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98C-4684-86BB-8C241D75592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{14B8A499-459F-4BBC-9581-E4036725A7C4}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98C-4684-86BB-8C241D75592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{2861D44B-EAFA-4731-A892-941EABD8FF32}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98C-4684-86BB-8C241D75592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{EAFE54F3-C6DF-40CD-9AA6-40ED3C834C64}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98C-4684-86BB-8C241D7559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7.2</c:v>
                </c:pt>
                <c:pt idx="16">
                  <c:v>8.3000000000000007</c:v>
                </c:pt>
                <c:pt idx="24">
                  <c:v>8.6</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98C-4684-86BB-8C241D7559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{EB49F915-2024-4418-B114-8AD4C7439282}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98C-4684-86BB-8C241D7559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{E43E172C-4549-4AF7-BB0B-7AF71F43748B}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8C-4684-86BB-8C241D7559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{ACE67FD3-EB8E-4586-A269-37EAE0CA4693}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8C-4684-86BB-8C241D7559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{7E379F7B-BDF9-40B2-B76D-57D712F04FC7}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8C-4684-86BB-8C241D7559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{BD74E1E2-7900-491A-A478-7BBC567F9E36}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8C-4684-86BB-8C241D75592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{4EC3E2DA-BB3A-4254-9F88-5831B63A1C52}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98C-4684-86BB-8C241D75592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{190806E1-08A1-4680-9858-16BCA0EFB1DC}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98C-4684-86BB-8C241D75592B}"/>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{E7636C7F-0F34-4516-BE4D-6B7ED9CD444C}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98C-4684-86BB-8C241D75592B}"/>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{33529052-4AD2-4E34-A663-73EB28413DC1}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98C-4684-86BB-8C241D7559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98C-4684-86BB-8C241D75592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など交付税措置のある地方債を優先的に活用してきている。今後も計画をしている大型事業等の実施に伴い、地方債の発行が増える見込みとなっていることから、これまでと同様に交付税措置のある有利な地方債を活用し、緊急性・住民ニーズを的確に把握した事業の選択を行いながら、計画的な発行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については、一般会計等に係る地方債の現在高が高い水準で推移しているが、そのほとんどが交付税参入率の高い過疎対策事業債となっている。また、充当可能財源等については、財政調整基金をはじめ、充当可能基金が増加傾向にあることで、将来負担比率（分子）はマイナスとなっている。</a:t>
          </a:r>
          <a:endParaRPr lang="ja-JP" altLang="ja-JP" sz="1400">
            <a:effectLst/>
          </a:endParaRPr>
        </a:p>
        <a:p>
          <a:r>
            <a:rPr kumimoji="1" lang="ja-JP" altLang="ja-JP" sz="1100">
              <a:solidFill>
                <a:schemeClr val="dk1"/>
              </a:solidFill>
              <a:effectLst/>
              <a:latin typeface="+mn-lt"/>
              <a:ea typeface="+mn-ea"/>
              <a:cs typeface="+mn-cs"/>
            </a:rPr>
            <a:t>　しかし、今後は新庁舎整備事業などの地方債の発行により、将来負担額は増加する見込みとなっているため、事業の厳選による地方債発行額の急激な増加を抑えるとともに、充当可能財源の増を図り、適正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沖縄県大宜味村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R4.6</a:t>
          </a:r>
          <a:r>
            <a:rPr kumimoji="1" lang="ja-JP" altLang="ja-JP" sz="1100">
              <a:solidFill>
                <a:schemeClr val="dk1"/>
              </a:solidFill>
              <a:effectLst/>
              <a:latin typeface="+mn-lt"/>
              <a:ea typeface="+mn-ea"/>
              <a:cs typeface="+mn-cs"/>
            </a:rPr>
            <a:t>にあらたに、「環境保全基金」の設立を行い、（むらづくり応援寄附金）から</a:t>
          </a:r>
          <a:r>
            <a:rPr kumimoji="1" lang="en-US" altLang="ja-JP" sz="1100">
              <a:solidFill>
                <a:schemeClr val="dk1"/>
              </a:solidFill>
              <a:effectLst/>
              <a:latin typeface="+mn-lt"/>
              <a:ea typeface="+mn-ea"/>
              <a:cs typeface="+mn-cs"/>
            </a:rPr>
            <a:t>45,204</a:t>
          </a:r>
          <a:r>
            <a:rPr kumimoji="1" lang="ja-JP" altLang="ja-JP" sz="1100">
              <a:solidFill>
                <a:schemeClr val="dk1"/>
              </a:solidFill>
              <a:effectLst/>
              <a:latin typeface="+mn-lt"/>
              <a:ea typeface="+mn-ea"/>
              <a:cs typeface="+mn-cs"/>
            </a:rPr>
            <a:t>千円の積立を行ったが、「新庁舎整備事業」や「結い基金」 </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充当事業への取り崩しにより、減となっている。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今後も、（むらづくり応援寄附金）からの「結い基金」への積立を主に、充当事業の拡充を見据えた、基金管理と運用を行う。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「結い基金」大宜味村むらづくり応援寄附金の一部積立基金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　産業の振興に関する事業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　保健・福祉の充実に関する事業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　教育・文化の振興に関する事業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　生活環境の整備に関する事業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　その他大宜味村を元気にするために必要な事業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結い基金</a:t>
          </a:r>
          <a:r>
            <a:rPr kumimoji="1" lang="en-US" altLang="ja-JP" sz="1100">
              <a:solidFill>
                <a:schemeClr val="dk1"/>
              </a:solidFill>
              <a:effectLst/>
              <a:latin typeface="+mn-lt"/>
              <a:ea typeface="+mn-ea"/>
              <a:cs typeface="+mn-cs"/>
            </a:rPr>
            <a:t>218,518</a:t>
          </a:r>
          <a:r>
            <a:rPr kumimoji="1" lang="ja-JP" altLang="ja-JP" sz="1100">
              <a:solidFill>
                <a:schemeClr val="dk1"/>
              </a:solidFill>
              <a:effectLst/>
              <a:latin typeface="+mn-lt"/>
              <a:ea typeface="+mn-ea"/>
              <a:cs typeface="+mn-cs"/>
            </a:rPr>
            <a:t>千円の積立を行った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今後も継続して積立を行い、目的使途へ充当を行う。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新庁舎整備事業に伴う</a:t>
          </a:r>
          <a:r>
            <a:rPr kumimoji="1" lang="en-US" altLang="ja-JP" sz="1100">
              <a:solidFill>
                <a:schemeClr val="dk1"/>
              </a:solidFill>
              <a:effectLst/>
              <a:latin typeface="+mn-lt"/>
              <a:ea typeface="+mn-ea"/>
              <a:cs typeface="+mn-cs"/>
            </a:rPr>
            <a:t>378,589</a:t>
          </a:r>
          <a:r>
            <a:rPr kumimoji="1" lang="ja-JP" altLang="ja-JP" sz="1100">
              <a:solidFill>
                <a:schemeClr val="dk1"/>
              </a:solidFill>
              <a:effectLst/>
              <a:latin typeface="+mn-lt"/>
              <a:ea typeface="+mn-ea"/>
              <a:cs typeface="+mn-cs"/>
            </a:rPr>
            <a:t>千円の取り崩しを行った。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今後も繰越金の半分の積立を行う。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D6E64A-5575-4C26-9E23-DF58F3E5B2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B5DF29-AA0F-4409-951E-6FEABCE46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C7CD8D9-9B79-4303-B34C-E2DB2D0DFE2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8EF8CFC-66E6-4EEA-B546-7C37428D4FA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D3025C0-C103-4535-BEB3-98A2A418247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F85162A-998E-485E-8EA0-D7BC4AEA808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4DA980F-E879-45EF-809D-E0EF6BC57D8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D21354D-824F-4222-B979-43C508D9516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41FE880-0668-45C6-B808-2572D140FB34}"/>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BD52ED4-1B5E-409F-ADEB-2E27A90934B6}"/>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22FF8BF-0606-48A9-BF43-94F6085D8FF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436C3EC-9FB5-4EA6-A049-91AA3FA58AE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993C542-60BB-43BD-8D32-E3B3F2D5D36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7D31EFF-8A15-44F1-AE03-E90AD3F19B8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BA2FCA6-DF8E-447D-B32C-3C70F6CBA3C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CA09C81-563B-4CF3-853D-3A687EA35DB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E98F846-3CEA-4306-88A4-47B376E8F03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921E46D-72BA-4A8F-BB5A-6FCE215FC49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B4F3A48-7B7A-4A03-B726-C8F00732EF5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F601832-7A90-419A-AC2B-10A6F9D1A5B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3648A85-0B17-468E-9052-E8198A5900C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97D0EBA-A612-4D93-846E-E9DB9EB4FD3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A789721-7E00-4810-8BC8-60707F24FBB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E4BDA2E-04BF-4FDF-9CFD-04CE6E06EB1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573D708-0CE6-4D55-A319-6C452317054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FA6E706-216A-4B27-8536-6AAB00AD7F8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3A19C6C-4AAA-4D75-A306-37F8C7A4AF6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7B4FBD4-754C-4635-ABEC-BFDCD45B202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7BE2A9A-C5FC-422F-8174-31C7E81BAAD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AE8FD34-7055-44CE-8901-0988B50E0FA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BA1234-CF84-4342-9CFE-72C8098FF1F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3204874-2B19-4CE9-BC1A-69F5304B93B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8CAB6B3-EDE5-47A8-B0B6-4E501315D36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29A5546-F112-4E71-AF1D-96494BC9E03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8F7737A-DF8A-4F31-8D4A-F8C17CB7511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CC7E3D5-CE51-4E76-8DB9-451AA4B4873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1483BD6-66E2-4DAD-B583-C27BE58F592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831B972-F216-4BC1-B34C-3F342E3F059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24E182A-53E9-494F-BE9A-9C5F196B935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385BDA5-3CF6-4B2D-A9F5-917EC410E0A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2B61E2E-7B27-45EC-A6B1-654327B4EAF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71A7D7A-0E8A-463F-9416-CC67B2D6F45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9F3D54DE-7CD4-4952-9865-1DA1069C0F45}"/>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E4E6702-67A3-413F-8E10-E43D4E96CD9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D74137D-19F1-45BD-8808-B0BB26D6E2C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106C302-F49E-4BF5-B487-4D33E09CFAD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0210A97-ABD4-4D5B-A43D-F0506188F10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9C1DADB-764A-49F3-B3FB-530B1211B6A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AE66B1D-E839-4151-8774-F1A9789978C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B6660A5-7B89-4686-AC18-6B707780EC0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923BE5C-2228-4DD1-AB61-6951DC6F8EA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6AA9672-92EA-4112-AA19-B3B531D4D3A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C2D1240-AABA-4639-A1E0-940F39F7F99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3FE52CF-9382-464C-9F9A-B622793EB27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ECA36CD-5867-4317-AEDF-8200E286528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F9EC657-3B89-45DD-AA40-5B56CE00900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2EEFB8D-82BE-4E4A-A283-40B5860565C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有形固定資産減価償却率は類似団体平均を下回っているが、前年度に比べ、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している。今後、旧庁舎の解体や新庁舎建設に伴い、該当指標の改善が見込まれるが、老朽化の進行している施設もあることから、日常点検等の実施を検討し、計画的な予防保全に努める。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926E9AB-D7B5-40B4-8B76-4B353D9F970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422E6E3-1941-4A55-AF73-3B4E753F1DF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DB18068-5A8A-49E9-91D6-662F59C9A767}"/>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00C9537-47F1-49D6-9BDA-958198CFCA86}"/>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5276087-7574-4212-AA2F-5987C9FE1C16}"/>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8704195-A13A-4E3B-8265-A6EEA5D29A39}"/>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B4ADEBB-047E-452C-876C-E11443A9B65B}"/>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C9B02D7-1F76-4E91-B65F-8E3E17ADAB18}"/>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F5CA71D-49AF-46E1-B2CF-A776BFF6AEF4}"/>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3A55F38-AB83-43BE-8F71-4F0ECC21A1B3}"/>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B6A3B6B-226D-4800-8CF3-4CC253AB7D3D}"/>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856FB598-4D00-42A8-A499-27F99AE2C9DD}"/>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60C003F-0D8D-4E19-B551-4815F5B7EB13}"/>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8A13DA0-9FB8-4378-B39F-00B55598E72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622A118-EE75-485D-8407-81F613548C3D}"/>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65973CB-3E4F-4A0F-B617-A661EEECFB4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7E675D7-5C2E-4F1D-824F-15C755CF2C2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75BD990-C0F7-4A75-8E4C-1301CBD75A4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24FB3CBE-79F0-4937-B928-43811D32A811}"/>
            </a:ext>
          </a:extLst>
        </xdr:cNvPr>
        <xdr:cNvCxnSpPr/>
      </xdr:nvCxnSpPr>
      <xdr:spPr>
        <a:xfrm flipV="1">
          <a:off x="4760595" y="4613275"/>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40AF806F-D814-49E5-A4B5-52BE690503A5}"/>
            </a:ext>
          </a:extLst>
        </xdr:cNvPr>
        <xdr:cNvSpPr txBox="1"/>
      </xdr:nvSpPr>
      <xdr:spPr>
        <a:xfrm>
          <a:off x="4813300" y="600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AE79CC84-6FCC-439D-B793-5CA5496A051E}"/>
            </a:ext>
          </a:extLst>
        </xdr:cNvPr>
        <xdr:cNvCxnSpPr/>
      </xdr:nvCxnSpPr>
      <xdr:spPr>
        <a:xfrm>
          <a:off x="4673600" y="599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D0254CC7-9F78-4ED1-A530-596006DE9D7A}"/>
            </a:ext>
          </a:extLst>
        </xdr:cNvPr>
        <xdr:cNvSpPr txBox="1"/>
      </xdr:nvSpPr>
      <xdr:spPr>
        <a:xfrm>
          <a:off x="4813300"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C8E191C6-9EAE-40D7-904E-15B0DD86CCC5}"/>
            </a:ext>
          </a:extLst>
        </xdr:cNvPr>
        <xdr:cNvCxnSpPr/>
      </xdr:nvCxnSpPr>
      <xdr:spPr>
        <a:xfrm>
          <a:off x="4673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a:extLst>
            <a:ext uri="{FF2B5EF4-FFF2-40B4-BE49-F238E27FC236}">
              <a16:creationId xmlns:a16="http://schemas.microsoft.com/office/drawing/2014/main" id="{745D4CE4-A56E-4DBF-94BF-D3B95C5E152C}"/>
            </a:ext>
          </a:extLst>
        </xdr:cNvPr>
        <xdr:cNvSpPr txBox="1"/>
      </xdr:nvSpPr>
      <xdr:spPr>
        <a:xfrm>
          <a:off x="4813300" y="5456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09637982-EFA2-41BC-9A5F-3AC0408998D7}"/>
            </a:ext>
          </a:extLst>
        </xdr:cNvPr>
        <xdr:cNvSpPr/>
      </xdr:nvSpPr>
      <xdr:spPr>
        <a:xfrm>
          <a:off x="4711700" y="547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65D7DB39-0947-4F49-8982-57CFEA2C4F64}"/>
            </a:ext>
          </a:extLst>
        </xdr:cNvPr>
        <xdr:cNvSpPr/>
      </xdr:nvSpPr>
      <xdr:spPr>
        <a:xfrm>
          <a:off x="4000500" y="54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E30D7AE3-68CB-4DD5-B278-B0BA42EC9E9A}"/>
            </a:ext>
          </a:extLst>
        </xdr:cNvPr>
        <xdr:cNvSpPr/>
      </xdr:nvSpPr>
      <xdr:spPr>
        <a:xfrm>
          <a:off x="3238500" y="53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E797A468-56FD-4D23-9C31-0334ABB1DA99}"/>
            </a:ext>
          </a:extLst>
        </xdr:cNvPr>
        <xdr:cNvSpPr/>
      </xdr:nvSpPr>
      <xdr:spPr>
        <a:xfrm>
          <a:off x="2476500" y="53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6676731D-B194-493C-9E55-E575D165086F}"/>
            </a:ext>
          </a:extLst>
        </xdr:cNvPr>
        <xdr:cNvSpPr/>
      </xdr:nvSpPr>
      <xdr:spPr>
        <a:xfrm>
          <a:off x="17145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5A11FE4-8BFA-4E2A-870E-4EB184CBB0D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1045A85-D8BA-4056-989C-BA08A4E9CD2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A1F6C31-6786-4F6F-A6C7-D8C1016AC25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FB50087-8FD3-4FFD-B092-F5DCE0612C0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02F433C-0C2D-4769-8351-5A37F6141EF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93" name="楕円 92">
          <a:extLst>
            <a:ext uri="{FF2B5EF4-FFF2-40B4-BE49-F238E27FC236}">
              <a16:creationId xmlns:a16="http://schemas.microsoft.com/office/drawing/2014/main" id="{4B4E4B1F-5788-4DC2-BF87-051636A4530F}"/>
            </a:ext>
          </a:extLst>
        </xdr:cNvPr>
        <xdr:cNvSpPr/>
      </xdr:nvSpPr>
      <xdr:spPr>
        <a:xfrm>
          <a:off x="47117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94" name="有形固定資産減価償却率該当値テキスト">
          <a:extLst>
            <a:ext uri="{FF2B5EF4-FFF2-40B4-BE49-F238E27FC236}">
              <a16:creationId xmlns:a16="http://schemas.microsoft.com/office/drawing/2014/main" id="{328E5149-E7DA-49BF-B322-5922B464DAA1}"/>
            </a:ext>
          </a:extLst>
        </xdr:cNvPr>
        <xdr:cNvSpPr txBox="1"/>
      </xdr:nvSpPr>
      <xdr:spPr>
        <a:xfrm>
          <a:off x="4813300" y="467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48714</xdr:rowOff>
    </xdr:from>
    <xdr:to>
      <xdr:col>19</xdr:col>
      <xdr:colOff>187325</xdr:colOff>
      <xdr:row>28</xdr:row>
      <xdr:rowOff>150314</xdr:rowOff>
    </xdr:to>
    <xdr:sp macro="" textlink="">
      <xdr:nvSpPr>
        <xdr:cNvPr id="95" name="楕円 94">
          <a:extLst>
            <a:ext uri="{FF2B5EF4-FFF2-40B4-BE49-F238E27FC236}">
              <a16:creationId xmlns:a16="http://schemas.microsoft.com/office/drawing/2014/main" id="{EDF9677C-10FE-466F-A0C0-27F895AC8F7E}"/>
            </a:ext>
          </a:extLst>
        </xdr:cNvPr>
        <xdr:cNvSpPr/>
      </xdr:nvSpPr>
      <xdr:spPr>
        <a:xfrm>
          <a:off x="4000500" y="48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99514</xdr:rowOff>
    </xdr:to>
    <xdr:cxnSp macro="">
      <xdr:nvCxnSpPr>
        <xdr:cNvPr id="96" name="直線コネクタ 95">
          <a:extLst>
            <a:ext uri="{FF2B5EF4-FFF2-40B4-BE49-F238E27FC236}">
              <a16:creationId xmlns:a16="http://schemas.microsoft.com/office/drawing/2014/main" id="{1E51DB89-9DD5-4654-BDF6-E3FBE61DA70A}"/>
            </a:ext>
          </a:extLst>
        </xdr:cNvPr>
        <xdr:cNvCxnSpPr/>
      </xdr:nvCxnSpPr>
      <xdr:spPr>
        <a:xfrm flipV="1">
          <a:off x="4051300" y="4872355"/>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14786</xdr:rowOff>
    </xdr:from>
    <xdr:to>
      <xdr:col>15</xdr:col>
      <xdr:colOff>187325</xdr:colOff>
      <xdr:row>28</xdr:row>
      <xdr:rowOff>116386</xdr:rowOff>
    </xdr:to>
    <xdr:sp macro="" textlink="">
      <xdr:nvSpPr>
        <xdr:cNvPr id="97" name="楕円 96">
          <a:extLst>
            <a:ext uri="{FF2B5EF4-FFF2-40B4-BE49-F238E27FC236}">
              <a16:creationId xmlns:a16="http://schemas.microsoft.com/office/drawing/2014/main" id="{600A68EB-0E33-48EB-B145-D0184907A2B5}"/>
            </a:ext>
          </a:extLst>
        </xdr:cNvPr>
        <xdr:cNvSpPr/>
      </xdr:nvSpPr>
      <xdr:spPr>
        <a:xfrm>
          <a:off x="3238500" y="48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65586</xdr:rowOff>
    </xdr:from>
    <xdr:to>
      <xdr:col>19</xdr:col>
      <xdr:colOff>136525</xdr:colOff>
      <xdr:row>28</xdr:row>
      <xdr:rowOff>99514</xdr:rowOff>
    </xdr:to>
    <xdr:cxnSp macro="">
      <xdr:nvCxnSpPr>
        <xdr:cNvPr id="98" name="直線コネクタ 97">
          <a:extLst>
            <a:ext uri="{FF2B5EF4-FFF2-40B4-BE49-F238E27FC236}">
              <a16:creationId xmlns:a16="http://schemas.microsoft.com/office/drawing/2014/main" id="{AC115E11-4159-4FFB-AFD5-C5A7135BDB38}"/>
            </a:ext>
          </a:extLst>
        </xdr:cNvPr>
        <xdr:cNvCxnSpPr/>
      </xdr:nvCxnSpPr>
      <xdr:spPr>
        <a:xfrm>
          <a:off x="3289300" y="4866186"/>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22769</xdr:rowOff>
    </xdr:from>
    <xdr:to>
      <xdr:col>11</xdr:col>
      <xdr:colOff>187325</xdr:colOff>
      <xdr:row>27</xdr:row>
      <xdr:rowOff>124369</xdr:rowOff>
    </xdr:to>
    <xdr:sp macro="" textlink="">
      <xdr:nvSpPr>
        <xdr:cNvPr id="99" name="楕円 98">
          <a:extLst>
            <a:ext uri="{FF2B5EF4-FFF2-40B4-BE49-F238E27FC236}">
              <a16:creationId xmlns:a16="http://schemas.microsoft.com/office/drawing/2014/main" id="{1DD1AFCC-2997-406D-B1DF-FCF9617266E8}"/>
            </a:ext>
          </a:extLst>
        </xdr:cNvPr>
        <xdr:cNvSpPr/>
      </xdr:nvSpPr>
      <xdr:spPr>
        <a:xfrm>
          <a:off x="2476500" y="465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73569</xdr:rowOff>
    </xdr:from>
    <xdr:to>
      <xdr:col>15</xdr:col>
      <xdr:colOff>136525</xdr:colOff>
      <xdr:row>28</xdr:row>
      <xdr:rowOff>65586</xdr:rowOff>
    </xdr:to>
    <xdr:cxnSp macro="">
      <xdr:nvCxnSpPr>
        <xdr:cNvPr id="100" name="直線コネクタ 99">
          <a:extLst>
            <a:ext uri="{FF2B5EF4-FFF2-40B4-BE49-F238E27FC236}">
              <a16:creationId xmlns:a16="http://schemas.microsoft.com/office/drawing/2014/main" id="{BBBFF11A-9163-45A6-893C-937360B62CD3}"/>
            </a:ext>
          </a:extLst>
        </xdr:cNvPr>
        <xdr:cNvCxnSpPr/>
      </xdr:nvCxnSpPr>
      <xdr:spPr>
        <a:xfrm>
          <a:off x="2527300" y="4702719"/>
          <a:ext cx="762000" cy="1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65949</xdr:rowOff>
    </xdr:from>
    <xdr:to>
      <xdr:col>7</xdr:col>
      <xdr:colOff>187325</xdr:colOff>
      <xdr:row>27</xdr:row>
      <xdr:rowOff>167549</xdr:rowOff>
    </xdr:to>
    <xdr:sp macro="" textlink="">
      <xdr:nvSpPr>
        <xdr:cNvPr id="101" name="楕円 100">
          <a:extLst>
            <a:ext uri="{FF2B5EF4-FFF2-40B4-BE49-F238E27FC236}">
              <a16:creationId xmlns:a16="http://schemas.microsoft.com/office/drawing/2014/main" id="{8F130A55-EB52-4AC6-82B4-F43A809981C7}"/>
            </a:ext>
          </a:extLst>
        </xdr:cNvPr>
        <xdr:cNvSpPr/>
      </xdr:nvSpPr>
      <xdr:spPr>
        <a:xfrm>
          <a:off x="1714500" y="46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73569</xdr:rowOff>
    </xdr:from>
    <xdr:to>
      <xdr:col>11</xdr:col>
      <xdr:colOff>136525</xdr:colOff>
      <xdr:row>27</xdr:row>
      <xdr:rowOff>116749</xdr:rowOff>
    </xdr:to>
    <xdr:cxnSp macro="">
      <xdr:nvCxnSpPr>
        <xdr:cNvPr id="102" name="直線コネクタ 101">
          <a:extLst>
            <a:ext uri="{FF2B5EF4-FFF2-40B4-BE49-F238E27FC236}">
              <a16:creationId xmlns:a16="http://schemas.microsoft.com/office/drawing/2014/main" id="{6B7D5B2A-0F2F-46F8-9C3A-E4D2A5D426D5}"/>
            </a:ext>
          </a:extLst>
        </xdr:cNvPr>
        <xdr:cNvCxnSpPr/>
      </xdr:nvCxnSpPr>
      <xdr:spPr>
        <a:xfrm flipV="1">
          <a:off x="1765300" y="470271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a:extLst>
            <a:ext uri="{FF2B5EF4-FFF2-40B4-BE49-F238E27FC236}">
              <a16:creationId xmlns:a16="http://schemas.microsoft.com/office/drawing/2014/main" id="{9E7FF46F-9F74-44B7-BA4C-EE25F2FCEC3B}"/>
            </a:ext>
          </a:extLst>
        </xdr:cNvPr>
        <xdr:cNvSpPr txBox="1"/>
      </xdr:nvSpPr>
      <xdr:spPr>
        <a:xfrm>
          <a:off x="3836044" y="552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a:extLst>
            <a:ext uri="{FF2B5EF4-FFF2-40B4-BE49-F238E27FC236}">
              <a16:creationId xmlns:a16="http://schemas.microsoft.com/office/drawing/2014/main" id="{3A1BA0A9-F5BC-4C17-A98D-694D34FBD97C}"/>
            </a:ext>
          </a:extLst>
        </xdr:cNvPr>
        <xdr:cNvSpPr txBox="1"/>
      </xdr:nvSpPr>
      <xdr:spPr>
        <a:xfrm>
          <a:off x="3086744" y="548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5" name="n_3aveValue有形固定資産減価償却率">
          <a:extLst>
            <a:ext uri="{FF2B5EF4-FFF2-40B4-BE49-F238E27FC236}">
              <a16:creationId xmlns:a16="http://schemas.microsoft.com/office/drawing/2014/main" id="{AB02E8DD-E0F6-427F-8841-33D28CC0E352}"/>
            </a:ext>
          </a:extLst>
        </xdr:cNvPr>
        <xdr:cNvSpPr txBox="1"/>
      </xdr:nvSpPr>
      <xdr:spPr>
        <a:xfrm>
          <a:off x="2324744" y="546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a:extLst>
            <a:ext uri="{FF2B5EF4-FFF2-40B4-BE49-F238E27FC236}">
              <a16:creationId xmlns:a16="http://schemas.microsoft.com/office/drawing/2014/main" id="{DBCAFC49-3807-44E9-BDF1-A155735E18F3}"/>
            </a:ext>
          </a:extLst>
        </xdr:cNvPr>
        <xdr:cNvSpPr txBox="1"/>
      </xdr:nvSpPr>
      <xdr:spPr>
        <a:xfrm>
          <a:off x="1562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166841</xdr:rowOff>
    </xdr:from>
    <xdr:ext cx="405111" cy="259045"/>
    <xdr:sp macro="" textlink="">
      <xdr:nvSpPr>
        <xdr:cNvPr id="107" name="n_1mainValue有形固定資産減価償却率">
          <a:extLst>
            <a:ext uri="{FF2B5EF4-FFF2-40B4-BE49-F238E27FC236}">
              <a16:creationId xmlns:a16="http://schemas.microsoft.com/office/drawing/2014/main" id="{144D27CA-7FB7-4892-98D4-B2CE40BE5B0F}"/>
            </a:ext>
          </a:extLst>
        </xdr:cNvPr>
        <xdr:cNvSpPr txBox="1"/>
      </xdr:nvSpPr>
      <xdr:spPr>
        <a:xfrm>
          <a:off x="3836044" y="462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132913</xdr:rowOff>
    </xdr:from>
    <xdr:ext cx="405111" cy="259045"/>
    <xdr:sp macro="" textlink="">
      <xdr:nvSpPr>
        <xdr:cNvPr id="108" name="n_2mainValue有形固定資産減価償却率">
          <a:extLst>
            <a:ext uri="{FF2B5EF4-FFF2-40B4-BE49-F238E27FC236}">
              <a16:creationId xmlns:a16="http://schemas.microsoft.com/office/drawing/2014/main" id="{87832816-5EAA-424A-9282-339A6DF27E34}"/>
            </a:ext>
          </a:extLst>
        </xdr:cNvPr>
        <xdr:cNvSpPr txBox="1"/>
      </xdr:nvSpPr>
      <xdr:spPr>
        <a:xfrm>
          <a:off x="3086744" y="45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140896</xdr:rowOff>
    </xdr:from>
    <xdr:ext cx="405111" cy="259045"/>
    <xdr:sp macro="" textlink="">
      <xdr:nvSpPr>
        <xdr:cNvPr id="109" name="n_3mainValue有形固定資産減価償却率">
          <a:extLst>
            <a:ext uri="{FF2B5EF4-FFF2-40B4-BE49-F238E27FC236}">
              <a16:creationId xmlns:a16="http://schemas.microsoft.com/office/drawing/2014/main" id="{8DA481E2-B924-4B12-AA23-1134D2043FD4}"/>
            </a:ext>
          </a:extLst>
        </xdr:cNvPr>
        <xdr:cNvSpPr txBox="1"/>
      </xdr:nvSpPr>
      <xdr:spPr>
        <a:xfrm>
          <a:off x="2324744" y="442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12626</xdr:rowOff>
    </xdr:from>
    <xdr:ext cx="405111" cy="259045"/>
    <xdr:sp macro="" textlink="">
      <xdr:nvSpPr>
        <xdr:cNvPr id="110" name="n_4mainValue有形固定資産減価償却率">
          <a:extLst>
            <a:ext uri="{FF2B5EF4-FFF2-40B4-BE49-F238E27FC236}">
              <a16:creationId xmlns:a16="http://schemas.microsoft.com/office/drawing/2014/main" id="{BE88B678-1511-4D1A-93F2-8119A614679C}"/>
            </a:ext>
          </a:extLst>
        </xdr:cNvPr>
        <xdr:cNvSpPr txBox="1"/>
      </xdr:nvSpPr>
      <xdr:spPr>
        <a:xfrm>
          <a:off x="1562744" y="4470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0B3A78F-A4F2-4370-8351-1D1E59AA055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4E41E93-0D12-472A-A467-1AF9744C2F9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20B1F1B3-406B-45DF-909F-D26738D7823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CA1F578-6C99-44A2-B4DA-90CBAC08A9A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B482660-3706-4059-BEC4-411156B9DF8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27885FB-6FBC-4A7A-BAC5-0A87F453CFA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069AB79-92D1-4827-90A0-D36EAF562A7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0430CB6-C149-42F6-9F1F-790DED49EC4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AC2D204-6B20-4C64-B1C4-B5F977B5951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5FE11AC-F66F-44C3-B000-32030D8B2A8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598616F-3895-40BF-81E4-40C98C8D05D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6EC88EBF-2839-47A5-B37B-49A731AE095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C2FCF55-CB58-42EB-AE58-6533F979CB1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本村の債務償還比率は</a:t>
          </a:r>
          <a:r>
            <a:rPr kumimoji="1" lang="en-US" altLang="ja-JP" sz="1100">
              <a:solidFill>
                <a:schemeClr val="dk1"/>
              </a:solidFill>
              <a:effectLst/>
              <a:latin typeface="+mn-lt"/>
              <a:ea typeface="+mn-ea"/>
              <a:cs typeface="+mn-cs"/>
            </a:rPr>
            <a:t>314.5%</a:t>
          </a:r>
          <a:r>
            <a:rPr kumimoji="1" lang="ja-JP" altLang="ja-JP" sz="1100">
              <a:solidFill>
                <a:schemeClr val="dk1"/>
              </a:solidFill>
              <a:effectLst/>
              <a:latin typeface="+mn-lt"/>
              <a:ea typeface="+mn-ea"/>
              <a:cs typeface="+mn-cs"/>
            </a:rPr>
            <a:t>であり類似団体と比較して</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水準に</a:t>
          </a:r>
          <a:r>
            <a:rPr kumimoji="1" lang="ja-JP" altLang="en-US" sz="1100">
              <a:solidFill>
                <a:schemeClr val="dk1"/>
              </a:solidFill>
              <a:effectLst/>
              <a:latin typeface="+mn-lt"/>
              <a:ea typeface="+mn-ea"/>
              <a:cs typeface="+mn-cs"/>
            </a:rPr>
            <a:t>あり</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158.7%</a:t>
          </a:r>
          <a:r>
            <a:rPr kumimoji="1" lang="ja-JP" altLang="ja-JP" sz="1100">
              <a:solidFill>
                <a:schemeClr val="dk1"/>
              </a:solidFill>
              <a:effectLst/>
              <a:latin typeface="+mn-lt"/>
              <a:ea typeface="+mn-ea"/>
              <a:cs typeface="+mn-cs"/>
            </a:rPr>
            <a:t>の増となっている。</a:t>
          </a:r>
          <a:endParaRPr lang="ja-JP" altLang="ja-JP">
            <a:effectLst/>
          </a:endParaRPr>
        </a:p>
        <a:p>
          <a:r>
            <a:rPr kumimoji="1" lang="ja-JP" altLang="ja-JP" sz="1100">
              <a:solidFill>
                <a:schemeClr val="dk1"/>
              </a:solidFill>
              <a:effectLst/>
              <a:latin typeface="+mn-lt"/>
              <a:ea typeface="+mn-ea"/>
              <a:cs typeface="+mn-cs"/>
            </a:rPr>
            <a:t>　これは、庁舎建設等の事業による将来負担額の増額である。また今後はさらに、</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事業による増額が見込まれるため、債務償還比率に注意しながら適切に事業の実施を行う必要がある。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6783FE4-9FE8-49D6-9B8D-8EDBDBA89B7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4D07286-6312-4B4F-A39F-C70103C87CB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273CBDA-F6E4-4233-B2D1-2E4ABA4A08D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B22069B4-AD4C-41DA-9209-03B91448208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9A1FABEE-53A3-4351-A0B4-D642678731EF}"/>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03D1663-4645-4AA8-91A5-802C510F536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88C3204-4FAC-432F-BF15-B071F053E9F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A02BE773-9311-43B4-80C4-26CFB041F97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AAFF6BA7-B445-4076-A9BA-CB874BEE725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87B4ACA-1FD1-4F71-9878-8A1D79B68A1F}"/>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BD8BB98-8213-4636-B4CF-C4FBFF1DD01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138A786-4E3E-4BE3-AC0D-E788D6FA025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69C74A76-7695-401B-83A2-9B1EBB8F9D3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3D812C0-F3A6-4A29-B40A-7A32BA58B12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C2C54A4-3816-4C12-97AA-1EB8CB17905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1C900EE0-FF48-40FD-8171-6B096C6E0F80}"/>
            </a:ext>
          </a:extLst>
        </xdr:cNvPr>
        <xdr:cNvCxnSpPr/>
      </xdr:nvCxnSpPr>
      <xdr:spPr>
        <a:xfrm flipV="1">
          <a:off x="14793595" y="4541308"/>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1CCA4358-5E86-4145-BB7A-948B71B466F9}"/>
            </a:ext>
          </a:extLst>
        </xdr:cNvPr>
        <xdr:cNvSpPr txBox="1"/>
      </xdr:nvSpPr>
      <xdr:spPr>
        <a:xfrm>
          <a:off x="14846300" y="590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2E9FCA29-1355-45EC-ADDF-EE97785A3557}"/>
            </a:ext>
          </a:extLst>
        </xdr:cNvPr>
        <xdr:cNvCxnSpPr/>
      </xdr:nvCxnSpPr>
      <xdr:spPr>
        <a:xfrm>
          <a:off x="14706600" y="590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6645A46-8918-4EBC-A63C-10607AE8D8BA}"/>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CFA1BBBD-7E70-4D80-A03B-11156AA216F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4" name="債務償還比率平均値テキスト">
          <a:extLst>
            <a:ext uri="{FF2B5EF4-FFF2-40B4-BE49-F238E27FC236}">
              <a16:creationId xmlns:a16="http://schemas.microsoft.com/office/drawing/2014/main" id="{8A7855DE-2B7B-4980-AE4C-874F1156CA28}"/>
            </a:ext>
          </a:extLst>
        </xdr:cNvPr>
        <xdr:cNvSpPr txBox="1"/>
      </xdr:nvSpPr>
      <xdr:spPr>
        <a:xfrm>
          <a:off x="14846300" y="4701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12581D8B-A107-4F09-B4DA-8C0AA1A1EACE}"/>
            </a:ext>
          </a:extLst>
        </xdr:cNvPr>
        <xdr:cNvSpPr/>
      </xdr:nvSpPr>
      <xdr:spPr>
        <a:xfrm>
          <a:off x="147447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EA6ADEFB-0D42-434D-9110-D3A7E4DA65FA}"/>
            </a:ext>
          </a:extLst>
        </xdr:cNvPr>
        <xdr:cNvSpPr/>
      </xdr:nvSpPr>
      <xdr:spPr>
        <a:xfrm>
          <a:off x="14033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1458E77F-0F04-4983-B3E9-B19C48ADF79F}"/>
            </a:ext>
          </a:extLst>
        </xdr:cNvPr>
        <xdr:cNvSpPr/>
      </xdr:nvSpPr>
      <xdr:spPr>
        <a:xfrm>
          <a:off x="13271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ABA350EA-0CE2-4C9F-847F-0F3F2A014480}"/>
            </a:ext>
          </a:extLst>
        </xdr:cNvPr>
        <xdr:cNvSpPr/>
      </xdr:nvSpPr>
      <xdr:spPr>
        <a:xfrm>
          <a:off x="12509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EB6F21CE-1564-4DAD-994D-8A1CF1DF6F6F}"/>
            </a:ext>
          </a:extLst>
        </xdr:cNvPr>
        <xdr:cNvSpPr/>
      </xdr:nvSpPr>
      <xdr:spPr>
        <a:xfrm>
          <a:off x="11747500" y="498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AABF27B-C93E-4596-9E05-DCEFE34E9D5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CB85A9F-9A5D-45BE-BE32-D20A033E217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B614B6D-A1BA-4233-9DAD-14F423DEE8F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851C700-D199-4EC3-B95D-1B6067BAAD5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38C551E-0B46-4E05-A403-7DAE96AD2ED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84296</xdr:rowOff>
    </xdr:from>
    <xdr:to>
      <xdr:col>76</xdr:col>
      <xdr:colOff>73025</xdr:colOff>
      <xdr:row>30</xdr:row>
      <xdr:rowOff>14446</xdr:rowOff>
    </xdr:to>
    <xdr:sp macro="" textlink="">
      <xdr:nvSpPr>
        <xdr:cNvPr id="155" name="楕円 154">
          <a:extLst>
            <a:ext uri="{FF2B5EF4-FFF2-40B4-BE49-F238E27FC236}">
              <a16:creationId xmlns:a16="http://schemas.microsoft.com/office/drawing/2014/main" id="{4ACD017C-7D20-40D5-97E2-72D7BC20DAD5}"/>
            </a:ext>
          </a:extLst>
        </xdr:cNvPr>
        <xdr:cNvSpPr/>
      </xdr:nvSpPr>
      <xdr:spPr>
        <a:xfrm>
          <a:off x="14744700" y="50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62723</xdr:rowOff>
    </xdr:from>
    <xdr:ext cx="469744" cy="259045"/>
    <xdr:sp macro="" textlink="">
      <xdr:nvSpPr>
        <xdr:cNvPr id="156" name="債務償還比率該当値テキスト">
          <a:extLst>
            <a:ext uri="{FF2B5EF4-FFF2-40B4-BE49-F238E27FC236}">
              <a16:creationId xmlns:a16="http://schemas.microsoft.com/office/drawing/2014/main" id="{130EA547-2433-4682-9220-565FD1CB4D19}"/>
            </a:ext>
          </a:extLst>
        </xdr:cNvPr>
        <xdr:cNvSpPr txBox="1"/>
      </xdr:nvSpPr>
      <xdr:spPr>
        <a:xfrm>
          <a:off x="14846300" y="503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141668</xdr:rowOff>
    </xdr:from>
    <xdr:to>
      <xdr:col>72</xdr:col>
      <xdr:colOff>123825</xdr:colOff>
      <xdr:row>28</xdr:row>
      <xdr:rowOff>71818</xdr:rowOff>
    </xdr:to>
    <xdr:sp macro="" textlink="">
      <xdr:nvSpPr>
        <xdr:cNvPr id="157" name="楕円 156">
          <a:extLst>
            <a:ext uri="{FF2B5EF4-FFF2-40B4-BE49-F238E27FC236}">
              <a16:creationId xmlns:a16="http://schemas.microsoft.com/office/drawing/2014/main" id="{082CC0F4-6076-4102-85C8-F720A1EBD6BD}"/>
            </a:ext>
          </a:extLst>
        </xdr:cNvPr>
        <xdr:cNvSpPr/>
      </xdr:nvSpPr>
      <xdr:spPr>
        <a:xfrm>
          <a:off x="14033500" y="47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21018</xdr:rowOff>
    </xdr:from>
    <xdr:to>
      <xdr:col>76</xdr:col>
      <xdr:colOff>22225</xdr:colOff>
      <xdr:row>29</xdr:row>
      <xdr:rowOff>135096</xdr:rowOff>
    </xdr:to>
    <xdr:cxnSp macro="">
      <xdr:nvCxnSpPr>
        <xdr:cNvPr id="158" name="直線コネクタ 157">
          <a:extLst>
            <a:ext uri="{FF2B5EF4-FFF2-40B4-BE49-F238E27FC236}">
              <a16:creationId xmlns:a16="http://schemas.microsoft.com/office/drawing/2014/main" id="{50C3402B-9B24-4325-82A1-FFA3AA8BB74C}"/>
            </a:ext>
          </a:extLst>
        </xdr:cNvPr>
        <xdr:cNvCxnSpPr/>
      </xdr:nvCxnSpPr>
      <xdr:spPr>
        <a:xfrm>
          <a:off x="14084300" y="4821618"/>
          <a:ext cx="711200" cy="2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166677</xdr:rowOff>
    </xdr:from>
    <xdr:to>
      <xdr:col>68</xdr:col>
      <xdr:colOff>123825</xdr:colOff>
      <xdr:row>28</xdr:row>
      <xdr:rowOff>96827</xdr:rowOff>
    </xdr:to>
    <xdr:sp macro="" textlink="">
      <xdr:nvSpPr>
        <xdr:cNvPr id="159" name="楕円 158">
          <a:extLst>
            <a:ext uri="{FF2B5EF4-FFF2-40B4-BE49-F238E27FC236}">
              <a16:creationId xmlns:a16="http://schemas.microsoft.com/office/drawing/2014/main" id="{099FE413-6AB8-4F3C-BB20-8290C53074B1}"/>
            </a:ext>
          </a:extLst>
        </xdr:cNvPr>
        <xdr:cNvSpPr/>
      </xdr:nvSpPr>
      <xdr:spPr>
        <a:xfrm>
          <a:off x="13271500" y="47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21018</xdr:rowOff>
    </xdr:from>
    <xdr:to>
      <xdr:col>72</xdr:col>
      <xdr:colOff>73025</xdr:colOff>
      <xdr:row>28</xdr:row>
      <xdr:rowOff>46027</xdr:rowOff>
    </xdr:to>
    <xdr:cxnSp macro="">
      <xdr:nvCxnSpPr>
        <xdr:cNvPr id="160" name="直線コネクタ 159">
          <a:extLst>
            <a:ext uri="{FF2B5EF4-FFF2-40B4-BE49-F238E27FC236}">
              <a16:creationId xmlns:a16="http://schemas.microsoft.com/office/drawing/2014/main" id="{DD3E9BB7-09AE-4FBD-AB34-4A8812E7EFA3}"/>
            </a:ext>
          </a:extLst>
        </xdr:cNvPr>
        <xdr:cNvCxnSpPr/>
      </xdr:nvCxnSpPr>
      <xdr:spPr>
        <a:xfrm flipV="1">
          <a:off x="13322300" y="4821618"/>
          <a:ext cx="762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45074</xdr:rowOff>
    </xdr:from>
    <xdr:to>
      <xdr:col>64</xdr:col>
      <xdr:colOff>123825</xdr:colOff>
      <xdr:row>29</xdr:row>
      <xdr:rowOff>146674</xdr:rowOff>
    </xdr:to>
    <xdr:sp macro="" textlink="">
      <xdr:nvSpPr>
        <xdr:cNvPr id="161" name="楕円 160">
          <a:extLst>
            <a:ext uri="{FF2B5EF4-FFF2-40B4-BE49-F238E27FC236}">
              <a16:creationId xmlns:a16="http://schemas.microsoft.com/office/drawing/2014/main" id="{6072923C-BFB6-41B5-BE51-13C1EA0163DE}"/>
            </a:ext>
          </a:extLst>
        </xdr:cNvPr>
        <xdr:cNvSpPr/>
      </xdr:nvSpPr>
      <xdr:spPr>
        <a:xfrm>
          <a:off x="12509500" y="50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46027</xdr:rowOff>
    </xdr:from>
    <xdr:to>
      <xdr:col>68</xdr:col>
      <xdr:colOff>73025</xdr:colOff>
      <xdr:row>29</xdr:row>
      <xdr:rowOff>95874</xdr:rowOff>
    </xdr:to>
    <xdr:cxnSp macro="">
      <xdr:nvCxnSpPr>
        <xdr:cNvPr id="162" name="直線コネクタ 161">
          <a:extLst>
            <a:ext uri="{FF2B5EF4-FFF2-40B4-BE49-F238E27FC236}">
              <a16:creationId xmlns:a16="http://schemas.microsoft.com/office/drawing/2014/main" id="{5A3329C0-4024-4EAF-B967-2623B51B9503}"/>
            </a:ext>
          </a:extLst>
        </xdr:cNvPr>
        <xdr:cNvCxnSpPr/>
      </xdr:nvCxnSpPr>
      <xdr:spPr>
        <a:xfrm flipV="1">
          <a:off x="12560300" y="4846627"/>
          <a:ext cx="762000" cy="2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51001</xdr:rowOff>
    </xdr:from>
    <xdr:to>
      <xdr:col>60</xdr:col>
      <xdr:colOff>123825</xdr:colOff>
      <xdr:row>28</xdr:row>
      <xdr:rowOff>152601</xdr:rowOff>
    </xdr:to>
    <xdr:sp macro="" textlink="">
      <xdr:nvSpPr>
        <xdr:cNvPr id="163" name="楕円 162">
          <a:extLst>
            <a:ext uri="{FF2B5EF4-FFF2-40B4-BE49-F238E27FC236}">
              <a16:creationId xmlns:a16="http://schemas.microsoft.com/office/drawing/2014/main" id="{E7B7754D-C6C2-44B6-BA68-CB4669D7C457}"/>
            </a:ext>
          </a:extLst>
        </xdr:cNvPr>
        <xdr:cNvSpPr/>
      </xdr:nvSpPr>
      <xdr:spPr>
        <a:xfrm>
          <a:off x="11747500" y="4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101801</xdr:rowOff>
    </xdr:from>
    <xdr:to>
      <xdr:col>64</xdr:col>
      <xdr:colOff>73025</xdr:colOff>
      <xdr:row>29</xdr:row>
      <xdr:rowOff>95874</xdr:rowOff>
    </xdr:to>
    <xdr:cxnSp macro="">
      <xdr:nvCxnSpPr>
        <xdr:cNvPr id="164" name="直線コネクタ 163">
          <a:extLst>
            <a:ext uri="{FF2B5EF4-FFF2-40B4-BE49-F238E27FC236}">
              <a16:creationId xmlns:a16="http://schemas.microsoft.com/office/drawing/2014/main" id="{93C7D513-D9B2-4D2E-9F78-A64379776CF2}"/>
            </a:ext>
          </a:extLst>
        </xdr:cNvPr>
        <xdr:cNvCxnSpPr/>
      </xdr:nvCxnSpPr>
      <xdr:spPr>
        <a:xfrm>
          <a:off x="11798300" y="4902401"/>
          <a:ext cx="762000" cy="1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5" name="n_1aveValue債務償還比率">
          <a:extLst>
            <a:ext uri="{FF2B5EF4-FFF2-40B4-BE49-F238E27FC236}">
              <a16:creationId xmlns:a16="http://schemas.microsoft.com/office/drawing/2014/main" id="{D52E27B7-6788-47B3-8BCE-7745D00B09CB}"/>
            </a:ext>
          </a:extLst>
        </xdr:cNvPr>
        <xdr:cNvSpPr txBox="1"/>
      </xdr:nvSpPr>
      <xdr:spPr>
        <a:xfrm>
          <a:off x="13836727" y="49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6" name="n_2aveValue債務償還比率">
          <a:extLst>
            <a:ext uri="{FF2B5EF4-FFF2-40B4-BE49-F238E27FC236}">
              <a16:creationId xmlns:a16="http://schemas.microsoft.com/office/drawing/2014/main" id="{8E4C78AB-B178-4BC1-9790-CF11F81396F4}"/>
            </a:ext>
          </a:extLst>
        </xdr:cNvPr>
        <xdr:cNvSpPr txBox="1"/>
      </xdr:nvSpPr>
      <xdr:spPr>
        <a:xfrm>
          <a:off x="130874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67" name="n_3aveValue債務償還比率">
          <a:extLst>
            <a:ext uri="{FF2B5EF4-FFF2-40B4-BE49-F238E27FC236}">
              <a16:creationId xmlns:a16="http://schemas.microsoft.com/office/drawing/2014/main" id="{99EE039A-9063-4861-A063-9DAA659F42CB}"/>
            </a:ext>
          </a:extLst>
        </xdr:cNvPr>
        <xdr:cNvSpPr txBox="1"/>
      </xdr:nvSpPr>
      <xdr:spPr>
        <a:xfrm>
          <a:off x="12325427" y="511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8" name="n_4aveValue債務償還比率">
          <a:extLst>
            <a:ext uri="{FF2B5EF4-FFF2-40B4-BE49-F238E27FC236}">
              <a16:creationId xmlns:a16="http://schemas.microsoft.com/office/drawing/2014/main" id="{F1A3560D-4741-4EBA-9A3F-9B8D8812FB5B}"/>
            </a:ext>
          </a:extLst>
        </xdr:cNvPr>
        <xdr:cNvSpPr txBox="1"/>
      </xdr:nvSpPr>
      <xdr:spPr>
        <a:xfrm>
          <a:off x="11563427" y="507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88345</xdr:rowOff>
    </xdr:from>
    <xdr:ext cx="469744" cy="259045"/>
    <xdr:sp macro="" textlink="">
      <xdr:nvSpPr>
        <xdr:cNvPr id="169" name="n_1mainValue債務償還比率">
          <a:extLst>
            <a:ext uri="{FF2B5EF4-FFF2-40B4-BE49-F238E27FC236}">
              <a16:creationId xmlns:a16="http://schemas.microsoft.com/office/drawing/2014/main" id="{E9FE6989-F835-4628-B5F4-3BA75354C799}"/>
            </a:ext>
          </a:extLst>
        </xdr:cNvPr>
        <xdr:cNvSpPr txBox="1"/>
      </xdr:nvSpPr>
      <xdr:spPr>
        <a:xfrm>
          <a:off x="13836727" y="45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113354</xdr:rowOff>
    </xdr:from>
    <xdr:ext cx="469744" cy="259045"/>
    <xdr:sp macro="" textlink="">
      <xdr:nvSpPr>
        <xdr:cNvPr id="170" name="n_2mainValue債務償還比率">
          <a:extLst>
            <a:ext uri="{FF2B5EF4-FFF2-40B4-BE49-F238E27FC236}">
              <a16:creationId xmlns:a16="http://schemas.microsoft.com/office/drawing/2014/main" id="{24799F51-12B8-4D65-AD9F-6FF8E3A087BD}"/>
            </a:ext>
          </a:extLst>
        </xdr:cNvPr>
        <xdr:cNvSpPr txBox="1"/>
      </xdr:nvSpPr>
      <xdr:spPr>
        <a:xfrm>
          <a:off x="13087427" y="457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163201</xdr:rowOff>
    </xdr:from>
    <xdr:ext cx="469744" cy="259045"/>
    <xdr:sp macro="" textlink="">
      <xdr:nvSpPr>
        <xdr:cNvPr id="171" name="n_3mainValue債務償還比率">
          <a:extLst>
            <a:ext uri="{FF2B5EF4-FFF2-40B4-BE49-F238E27FC236}">
              <a16:creationId xmlns:a16="http://schemas.microsoft.com/office/drawing/2014/main" id="{A8CFE641-2510-49D4-B4F6-7C203FC1B9D1}"/>
            </a:ext>
          </a:extLst>
        </xdr:cNvPr>
        <xdr:cNvSpPr txBox="1"/>
      </xdr:nvSpPr>
      <xdr:spPr>
        <a:xfrm>
          <a:off x="12325427" y="479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169128</xdr:rowOff>
    </xdr:from>
    <xdr:ext cx="469744" cy="259045"/>
    <xdr:sp macro="" textlink="">
      <xdr:nvSpPr>
        <xdr:cNvPr id="172" name="n_4mainValue債務償還比率">
          <a:extLst>
            <a:ext uri="{FF2B5EF4-FFF2-40B4-BE49-F238E27FC236}">
              <a16:creationId xmlns:a16="http://schemas.microsoft.com/office/drawing/2014/main" id="{CEF0D82B-8194-4229-97F4-DE48192F37A3}"/>
            </a:ext>
          </a:extLst>
        </xdr:cNvPr>
        <xdr:cNvSpPr txBox="1"/>
      </xdr:nvSpPr>
      <xdr:spPr>
        <a:xfrm>
          <a:off x="11563427" y="46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9B0F3AE-F895-4A92-9847-E42790EA8CC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18DA5CEF-4919-48C7-A211-DEFAB0B0313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3DEF7AAA-3C48-4A72-84C1-AFFFBCE77F0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036D813-92A2-419F-8479-F0BAC3B182F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CD5C4E5-C491-46E0-902B-D2886C2C2A8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14224F4-3C33-4009-8EC4-3F67FDC9937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33AD11-6146-4706-A26B-B76B7DCE86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62CC39-6FC0-4182-97D2-806A8F1C77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61E15D-673C-4D54-9D69-2BED858D9C7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F9D74C-5718-4040-AEEF-157F38751E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06144E-0B00-439A-A673-8EBFFC8136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C46533-F834-405A-9852-65A6BF0961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679271-D05C-4C8A-8732-4958FC8FBE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79F230-C045-4ED4-BA2D-119484C3992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D40182-6730-4BC4-B261-C670EB52303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F94428-F0FF-410E-9392-ED1132C5DB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84DF53-865A-4A84-A012-6902381375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B93D9E-6FE1-457D-BC0A-142FE61A8E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B1B7CC-F48C-4C86-964A-0F94361CBA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1D5659-17C8-4F0E-A1FD-7C7731879E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A5F17B-EA84-44DE-8124-0F911C32FE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F3B8234-0784-462E-81D7-9E6174D71A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6D91B3-D43B-4549-BFE1-53F55E183A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3BE77D-B424-4951-A7B7-49AB2D0CE4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799FA2-BA0A-4BF7-B2C7-427643195C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3E601B-235A-4F04-965D-E1394C428F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89FC67-945B-4476-BB7E-57EB396C63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325320-81CA-4F70-BADA-800C252F5E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3CC82A-39CF-4248-ACFC-FBF2C0CF7C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8687D1-950F-48F4-BC32-903D62511F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8D316F-4A65-4FB5-B502-B2D3278737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AB002E-E228-461F-83BF-A3F6E7C86F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785983-512D-4FC2-897B-2172DCF2FB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7CF695-1478-479D-BCF7-5F3D7A61F5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1EBB37-3342-4827-829B-ECCA240EA2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DED83F-D6A2-4951-8AF3-1AA40238FE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906268-9CBF-4C0F-AEDD-A3BA44C79D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0F6BCE-4346-41BD-BD34-A11ED5B38BA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5A872F-1617-4438-933F-A5AB28C04D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0536D4-4316-4EC0-85CC-28A50845B1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F05A90-C18A-4077-B5D5-D55431182F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68B6EE-8E45-46A3-B9DF-A090196861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C8B99F-5BE8-4943-8251-411A859344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2949C2-5030-415F-B066-6C14FF3BCE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B6EAB5-93A4-4ADE-A2B3-36075CEE73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CEBBFE-43AF-4D78-AB68-31F2FFF46FC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540739-27A0-4900-A7F9-FEEA408D4DA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9296DC-8911-4E93-9CD4-AB539453B7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D28E77-55A3-446D-8B10-1AB03CDCBE6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3426614-98ED-42DC-A2DC-5692C2B6B1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62996C-D070-44D6-985C-A38F20D3248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8DEBD7-9844-4D9A-96A6-BE6F0EC58B4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B7DBAE1-AE6A-49DB-870D-25C8F075F5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CE6A6C1-4A7D-4AA6-8FB4-3FF57DE96C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922E73-5B31-48E6-9402-FC93170E34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CD0071D-FE7D-4D55-A222-52477ED4BC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DBD814C-F357-4D05-8F64-C0D00ACC8A4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1000D1A-43D6-483B-B97C-523A5C933B4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3A74F3C-F1D8-4EFE-B579-A3A92ECF536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D3876E8-213E-44BA-860C-5BEB8C86ACC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266C50C-175C-4587-9386-6FF0D1E8D4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2027A67-B3D5-49E7-9599-651FB5630A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81A31A45-4A55-44B7-B438-34DF17EAC52A}"/>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B3E3D046-D7D6-4AE9-B444-5934DFF804B6}"/>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352D2499-8098-4401-B260-3B53BA0CD925}"/>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84CD508-4B9E-416F-BE57-82BF6BAD089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BF085A2-0D47-4516-A06F-B1F63625AA6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9E782D0B-18C1-4574-B9E3-F3CD79560DBF}"/>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3BB97A64-9CA7-4453-BC2C-9B9C155F70DF}"/>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2E30A279-3708-4724-825A-A55C2BB8E9EB}"/>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BE76B405-6AF2-4416-BB19-81DA97A65D9F}"/>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BBA27877-72E7-4EF4-BC17-1347BEE45178}"/>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E7013C62-C6A5-4309-9C07-E5C69457C9F6}"/>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49B676-D974-41DC-8C66-76D6BEBE3D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4446C9-5D49-4AB8-9466-15A99990EA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CCE741-0140-4D3B-9355-0E114323EE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7E1B60-2FF0-4C4C-98B5-7602DD8B08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348FF06-6F30-41B4-9DC5-E5B4AB4CB9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4" name="楕円 73">
          <a:extLst>
            <a:ext uri="{FF2B5EF4-FFF2-40B4-BE49-F238E27FC236}">
              <a16:creationId xmlns:a16="http://schemas.microsoft.com/office/drawing/2014/main" id="{9924C021-532E-43C9-BE92-585CCF907907}"/>
            </a:ext>
          </a:extLst>
        </xdr:cNvPr>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118490</xdr:rowOff>
    </xdr:from>
    <xdr:ext cx="405111" cy="259045"/>
    <xdr:sp macro="" textlink="">
      <xdr:nvSpPr>
        <xdr:cNvPr id="75" name="【道路】&#10;有形固定資産減価償却率該当値テキスト">
          <a:extLst>
            <a:ext uri="{FF2B5EF4-FFF2-40B4-BE49-F238E27FC236}">
              <a16:creationId xmlns:a16="http://schemas.microsoft.com/office/drawing/2014/main" id="{FF9C66B6-F0AF-4F0E-A36A-CBFCA464D820}"/>
            </a:ext>
          </a:extLst>
        </xdr:cNvPr>
        <xdr:cNvSpPr txBox="1"/>
      </xdr:nvSpPr>
      <xdr:spPr>
        <a:xfrm>
          <a:off x="4673600" y="646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6" name="楕円 75">
          <a:extLst>
            <a:ext uri="{FF2B5EF4-FFF2-40B4-BE49-F238E27FC236}">
              <a16:creationId xmlns:a16="http://schemas.microsoft.com/office/drawing/2014/main" id="{7B95DE89-55F3-407D-92B1-B7D67CDD4941}"/>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146413</xdr:rowOff>
    </xdr:to>
    <xdr:cxnSp macro="">
      <xdr:nvCxnSpPr>
        <xdr:cNvPr id="77" name="直線コネクタ 76">
          <a:extLst>
            <a:ext uri="{FF2B5EF4-FFF2-40B4-BE49-F238E27FC236}">
              <a16:creationId xmlns:a16="http://schemas.microsoft.com/office/drawing/2014/main" id="{56F0AAF9-ACD7-4152-9192-E2872F30AE5F}"/>
            </a:ext>
          </a:extLst>
        </xdr:cNvPr>
        <xdr:cNvCxnSpPr/>
      </xdr:nvCxnSpPr>
      <xdr:spPr>
        <a:xfrm>
          <a:off x="3797300" y="66370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8" name="楕円 77">
          <a:extLst>
            <a:ext uri="{FF2B5EF4-FFF2-40B4-BE49-F238E27FC236}">
              <a16:creationId xmlns:a16="http://schemas.microsoft.com/office/drawing/2014/main" id="{845A29E1-8DC6-4EF4-BD5B-3B465EB94CA5}"/>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121920</xdr:rowOff>
    </xdr:to>
    <xdr:cxnSp macro="">
      <xdr:nvCxnSpPr>
        <xdr:cNvPr id="79" name="直線コネクタ 78">
          <a:extLst>
            <a:ext uri="{FF2B5EF4-FFF2-40B4-BE49-F238E27FC236}">
              <a16:creationId xmlns:a16="http://schemas.microsoft.com/office/drawing/2014/main" id="{3CEC4AD5-03D3-47E2-8B5D-11ABE2EC007F}"/>
            </a:ext>
          </a:extLst>
        </xdr:cNvPr>
        <xdr:cNvCxnSpPr/>
      </xdr:nvCxnSpPr>
      <xdr:spPr>
        <a:xfrm>
          <a:off x="2908300" y="6625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27033</xdr:rowOff>
    </xdr:from>
    <xdr:to>
      <xdr:col>10</xdr:col>
      <xdr:colOff>165100</xdr:colOff>
      <xdr:row>38</xdr:row>
      <xdr:rowOff>128633</xdr:rowOff>
    </xdr:to>
    <xdr:sp macro="" textlink="">
      <xdr:nvSpPr>
        <xdr:cNvPr id="80" name="楕円 79">
          <a:extLst>
            <a:ext uri="{FF2B5EF4-FFF2-40B4-BE49-F238E27FC236}">
              <a16:creationId xmlns:a16="http://schemas.microsoft.com/office/drawing/2014/main" id="{D43C7737-3BE9-42D9-A496-D3285DCC8F70}"/>
            </a:ext>
          </a:extLst>
        </xdr:cNvPr>
        <xdr:cNvSpPr/>
      </xdr:nvSpPr>
      <xdr:spPr>
        <a:xfrm>
          <a:off x="1968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77833</xdr:rowOff>
    </xdr:from>
    <xdr:to>
      <xdr:col>15</xdr:col>
      <xdr:colOff>50800</xdr:colOff>
      <xdr:row>38</xdr:row>
      <xdr:rowOff>110490</xdr:rowOff>
    </xdr:to>
    <xdr:cxnSp macro="">
      <xdr:nvCxnSpPr>
        <xdr:cNvPr id="81" name="直線コネクタ 80">
          <a:extLst>
            <a:ext uri="{FF2B5EF4-FFF2-40B4-BE49-F238E27FC236}">
              <a16:creationId xmlns:a16="http://schemas.microsoft.com/office/drawing/2014/main" id="{EFD4C0ED-F5B8-4ED5-A1E1-50682F0CD7D4}"/>
            </a:ext>
          </a:extLst>
        </xdr:cNvPr>
        <xdr:cNvCxnSpPr/>
      </xdr:nvCxnSpPr>
      <xdr:spPr>
        <a:xfrm>
          <a:off x="2019300" y="65929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4A36C716-6FDB-4EB9-969E-42E86721707A}"/>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77833</xdr:rowOff>
    </xdr:to>
    <xdr:cxnSp macro="">
      <xdr:nvCxnSpPr>
        <xdr:cNvPr id="83" name="直線コネクタ 82">
          <a:extLst>
            <a:ext uri="{FF2B5EF4-FFF2-40B4-BE49-F238E27FC236}">
              <a16:creationId xmlns:a16="http://schemas.microsoft.com/office/drawing/2014/main" id="{D15CEF39-D7AB-4EA4-9F47-70D57B905018}"/>
            </a:ext>
          </a:extLst>
        </xdr:cNvPr>
        <xdr:cNvCxnSpPr/>
      </xdr:nvCxnSpPr>
      <xdr:spPr>
        <a:xfrm>
          <a:off x="1130300" y="65749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2E2F5CF1-5FE6-4D86-81E9-AF3C78373FA2}"/>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50DC2A8A-9C7E-46A7-83E0-2F8E163A049D}"/>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261A84AC-EBD9-4D8F-8F06-89D4829B6AB5}"/>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D96DBB14-A090-41F0-8618-0B831753D6CC}"/>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17797</xdr:rowOff>
    </xdr:from>
    <xdr:ext cx="405111" cy="259045"/>
    <xdr:sp macro="" textlink="">
      <xdr:nvSpPr>
        <xdr:cNvPr id="88" name="n_1mainValue【道路】&#10;有形固定資産減価償却率">
          <a:extLst>
            <a:ext uri="{FF2B5EF4-FFF2-40B4-BE49-F238E27FC236}">
              <a16:creationId xmlns:a16="http://schemas.microsoft.com/office/drawing/2014/main" id="{E727F013-B450-493F-8495-CD664A87AABE}"/>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9" name="n_2mainValue【道路】&#10;有形固定資産減価償却率">
          <a:extLst>
            <a:ext uri="{FF2B5EF4-FFF2-40B4-BE49-F238E27FC236}">
              <a16:creationId xmlns:a16="http://schemas.microsoft.com/office/drawing/2014/main" id="{CBEF530E-829F-4984-A07A-878C01D2BCE0}"/>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145160</xdr:rowOff>
    </xdr:from>
    <xdr:ext cx="405111" cy="259045"/>
    <xdr:sp macro="" textlink="">
      <xdr:nvSpPr>
        <xdr:cNvPr id="90" name="n_3mainValue【道路】&#10;有形固定資産減価償却率">
          <a:extLst>
            <a:ext uri="{FF2B5EF4-FFF2-40B4-BE49-F238E27FC236}">
              <a16:creationId xmlns:a16="http://schemas.microsoft.com/office/drawing/2014/main" id="{0F808385-CD5E-45F8-B567-5CEB8498D93B}"/>
            </a:ext>
          </a:extLst>
        </xdr:cNvPr>
        <xdr:cNvSpPr txBox="1"/>
      </xdr:nvSpPr>
      <xdr:spPr>
        <a:xfrm>
          <a:off x="1816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91" name="n_4mainValue【道路】&#10;有形固定資産減価償却率">
          <a:extLst>
            <a:ext uri="{FF2B5EF4-FFF2-40B4-BE49-F238E27FC236}">
              <a16:creationId xmlns:a16="http://schemas.microsoft.com/office/drawing/2014/main" id="{1F3BF339-B9EC-40BE-BAFF-F296A7B528A9}"/>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3E6EFE9-F575-4271-B023-71D4159B2B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5A2A8F-1341-40B8-A9D3-10CAD381FE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4F8C75-C7DF-44A3-9FF9-B539AD949E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709A9B9-1144-429A-B7CD-87578FBDBA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246586A-5B5C-4130-98FD-7481667F80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229939F-714C-4499-9C2D-BBEF3B07E0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162EEB1-8F56-45EB-AE83-1D8A758930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8EB9B13-266C-4728-AD2B-049A3E3FD5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C567784-72AB-46EA-8AF3-683A2586038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6BF5AD2-B17B-4FD3-8C0A-4D4AFE9B50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42CE77E-FADA-4D41-9E42-31DAF59003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801A39E-650D-488E-AAEA-24D0B7AFF16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CE9F1A9-7022-4295-8A14-79A717B2F60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A477B3A-12A9-4F90-8039-3187C44EA6D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D28C336-86A7-446F-BFCD-33A05762C8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1376FE6-3CE5-4D29-AB89-24552D1600E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E0D5F75-B8EC-4E5F-A68E-3F0B8C5B0EC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E776905-794E-4E6B-B481-0A3F2DB5E84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6A07794-73D7-4E47-85C0-86544520324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DA72668-B440-42B1-9E7E-7087565348F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B474E19-93C1-4CB3-A175-DE61EE4AC8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16A930E0-A174-463C-B9EF-5E63EEE3EF8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C068E80-FA6D-41B6-9943-0C57A1653C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DC36F31C-A034-43F5-BEA3-B58654089DF8}"/>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D2FD32CD-306F-4970-AB9D-B2E67B54D141}"/>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6A961252-06C7-40CE-AC52-E3AE9D0ACD1B}"/>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30164EBA-2DE5-49CA-8161-9A857A621BB1}"/>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15C9578F-EA25-4019-B1E2-BD4BF5C0A5AA}"/>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9B3D4732-B2B5-4B8E-A957-8B59B306DA84}"/>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6C706231-843D-453C-9014-4E4448D97B2B}"/>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B9C593A1-C1ED-43E2-9165-1C71063B8A16}"/>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D88C8C0C-57C7-4C55-B667-9137050D7707}"/>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9428B75F-4350-4B1B-9A7E-37327B3F0EC5}"/>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459770DA-2335-43D2-A2E0-28650A48CF83}"/>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D0C2E7-4F19-4F67-B124-B5F19312D5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2152B99-F774-4787-A26B-B25C42A7135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7ABD42-3477-4ED0-B502-5E4F71FB4C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6B9952E-220A-49B8-867D-0AE1970E76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EA551BC-D404-432E-A639-C1692C36DB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66571</xdr:rowOff>
    </xdr:from>
    <xdr:to>
      <xdr:col>55</xdr:col>
      <xdr:colOff>50800</xdr:colOff>
      <xdr:row>41</xdr:row>
      <xdr:rowOff>168171</xdr:rowOff>
    </xdr:to>
    <xdr:sp macro="" textlink="">
      <xdr:nvSpPr>
        <xdr:cNvPr id="131" name="楕円 130">
          <a:extLst>
            <a:ext uri="{FF2B5EF4-FFF2-40B4-BE49-F238E27FC236}">
              <a16:creationId xmlns:a16="http://schemas.microsoft.com/office/drawing/2014/main" id="{300F5C15-4753-4AA4-A382-54DBA22B25C2}"/>
            </a:ext>
          </a:extLst>
        </xdr:cNvPr>
        <xdr:cNvSpPr/>
      </xdr:nvSpPr>
      <xdr:spPr>
        <a:xfrm>
          <a:off x="10426700" y="70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152948</xdr:rowOff>
    </xdr:from>
    <xdr:ext cx="534377" cy="259045"/>
    <xdr:sp macro="" textlink="">
      <xdr:nvSpPr>
        <xdr:cNvPr id="132" name="【道路】&#10;一人当たり延長該当値テキスト">
          <a:extLst>
            <a:ext uri="{FF2B5EF4-FFF2-40B4-BE49-F238E27FC236}">
              <a16:creationId xmlns:a16="http://schemas.microsoft.com/office/drawing/2014/main" id="{20B1E994-E4F3-49CB-8AC1-CACF3C91760C}"/>
            </a:ext>
          </a:extLst>
        </xdr:cNvPr>
        <xdr:cNvSpPr txBox="1"/>
      </xdr:nvSpPr>
      <xdr:spPr>
        <a:xfrm>
          <a:off x="10515600" y="701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66723</xdr:rowOff>
    </xdr:from>
    <xdr:to>
      <xdr:col>50</xdr:col>
      <xdr:colOff>165100</xdr:colOff>
      <xdr:row>41</xdr:row>
      <xdr:rowOff>168323</xdr:rowOff>
    </xdr:to>
    <xdr:sp macro="" textlink="">
      <xdr:nvSpPr>
        <xdr:cNvPr id="133" name="楕円 132">
          <a:extLst>
            <a:ext uri="{FF2B5EF4-FFF2-40B4-BE49-F238E27FC236}">
              <a16:creationId xmlns:a16="http://schemas.microsoft.com/office/drawing/2014/main" id="{F451FF76-4DF0-4D00-9F93-FAF95FBE1B81}"/>
            </a:ext>
          </a:extLst>
        </xdr:cNvPr>
        <xdr:cNvSpPr/>
      </xdr:nvSpPr>
      <xdr:spPr>
        <a:xfrm>
          <a:off x="9588500" y="70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117371</xdr:rowOff>
    </xdr:from>
    <xdr:to>
      <xdr:col>55</xdr:col>
      <xdr:colOff>0</xdr:colOff>
      <xdr:row>41</xdr:row>
      <xdr:rowOff>117523</xdr:rowOff>
    </xdr:to>
    <xdr:cxnSp macro="">
      <xdr:nvCxnSpPr>
        <xdr:cNvPr id="134" name="直線コネクタ 133">
          <a:extLst>
            <a:ext uri="{FF2B5EF4-FFF2-40B4-BE49-F238E27FC236}">
              <a16:creationId xmlns:a16="http://schemas.microsoft.com/office/drawing/2014/main" id="{221F6DDC-B545-4036-AB33-6032D58950DA}"/>
            </a:ext>
          </a:extLst>
        </xdr:cNvPr>
        <xdr:cNvCxnSpPr/>
      </xdr:nvCxnSpPr>
      <xdr:spPr>
        <a:xfrm flipV="1">
          <a:off x="9639300" y="7146821"/>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68289</xdr:rowOff>
    </xdr:from>
    <xdr:to>
      <xdr:col>46</xdr:col>
      <xdr:colOff>38100</xdr:colOff>
      <xdr:row>41</xdr:row>
      <xdr:rowOff>169889</xdr:rowOff>
    </xdr:to>
    <xdr:sp macro="" textlink="">
      <xdr:nvSpPr>
        <xdr:cNvPr id="135" name="楕円 134">
          <a:extLst>
            <a:ext uri="{FF2B5EF4-FFF2-40B4-BE49-F238E27FC236}">
              <a16:creationId xmlns:a16="http://schemas.microsoft.com/office/drawing/2014/main" id="{971C4DB3-05BD-455F-AAEA-92BE83D70910}"/>
            </a:ext>
          </a:extLst>
        </xdr:cNvPr>
        <xdr:cNvSpPr/>
      </xdr:nvSpPr>
      <xdr:spPr>
        <a:xfrm>
          <a:off x="8699500" y="70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117523</xdr:rowOff>
    </xdr:from>
    <xdr:to>
      <xdr:col>50</xdr:col>
      <xdr:colOff>114300</xdr:colOff>
      <xdr:row>41</xdr:row>
      <xdr:rowOff>119089</xdr:rowOff>
    </xdr:to>
    <xdr:cxnSp macro="">
      <xdr:nvCxnSpPr>
        <xdr:cNvPr id="136" name="直線コネクタ 135">
          <a:extLst>
            <a:ext uri="{FF2B5EF4-FFF2-40B4-BE49-F238E27FC236}">
              <a16:creationId xmlns:a16="http://schemas.microsoft.com/office/drawing/2014/main" id="{9B8BDD24-CF4A-47B4-A505-4DC038709985}"/>
            </a:ext>
          </a:extLst>
        </xdr:cNvPr>
        <xdr:cNvCxnSpPr/>
      </xdr:nvCxnSpPr>
      <xdr:spPr>
        <a:xfrm flipV="1">
          <a:off x="8750300" y="714697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68082</xdr:rowOff>
    </xdr:from>
    <xdr:to>
      <xdr:col>41</xdr:col>
      <xdr:colOff>101600</xdr:colOff>
      <xdr:row>41</xdr:row>
      <xdr:rowOff>169682</xdr:rowOff>
    </xdr:to>
    <xdr:sp macro="" textlink="">
      <xdr:nvSpPr>
        <xdr:cNvPr id="137" name="楕円 136">
          <a:extLst>
            <a:ext uri="{FF2B5EF4-FFF2-40B4-BE49-F238E27FC236}">
              <a16:creationId xmlns:a16="http://schemas.microsoft.com/office/drawing/2014/main" id="{E7E75B4F-B0CF-4043-9F22-29F6887808AA}"/>
            </a:ext>
          </a:extLst>
        </xdr:cNvPr>
        <xdr:cNvSpPr/>
      </xdr:nvSpPr>
      <xdr:spPr>
        <a:xfrm>
          <a:off x="7810500" y="70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118882</xdr:rowOff>
    </xdr:from>
    <xdr:to>
      <xdr:col>45</xdr:col>
      <xdr:colOff>177800</xdr:colOff>
      <xdr:row>41</xdr:row>
      <xdr:rowOff>119089</xdr:rowOff>
    </xdr:to>
    <xdr:cxnSp macro="">
      <xdr:nvCxnSpPr>
        <xdr:cNvPr id="138" name="直線コネクタ 137">
          <a:extLst>
            <a:ext uri="{FF2B5EF4-FFF2-40B4-BE49-F238E27FC236}">
              <a16:creationId xmlns:a16="http://schemas.microsoft.com/office/drawing/2014/main" id="{5F6D7A1B-43F2-4697-B369-A420ECF7B350}"/>
            </a:ext>
          </a:extLst>
        </xdr:cNvPr>
        <xdr:cNvCxnSpPr/>
      </xdr:nvCxnSpPr>
      <xdr:spPr>
        <a:xfrm>
          <a:off x="7861300" y="7148332"/>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68725</xdr:rowOff>
    </xdr:from>
    <xdr:to>
      <xdr:col>36</xdr:col>
      <xdr:colOff>165100</xdr:colOff>
      <xdr:row>41</xdr:row>
      <xdr:rowOff>170325</xdr:rowOff>
    </xdr:to>
    <xdr:sp macro="" textlink="">
      <xdr:nvSpPr>
        <xdr:cNvPr id="139" name="楕円 138">
          <a:extLst>
            <a:ext uri="{FF2B5EF4-FFF2-40B4-BE49-F238E27FC236}">
              <a16:creationId xmlns:a16="http://schemas.microsoft.com/office/drawing/2014/main" id="{2B8DDA09-2F3D-4D6B-8FC3-B9E91ED14956}"/>
            </a:ext>
          </a:extLst>
        </xdr:cNvPr>
        <xdr:cNvSpPr/>
      </xdr:nvSpPr>
      <xdr:spPr>
        <a:xfrm>
          <a:off x="6921500" y="70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118882</xdr:rowOff>
    </xdr:from>
    <xdr:to>
      <xdr:col>41</xdr:col>
      <xdr:colOff>50800</xdr:colOff>
      <xdr:row>41</xdr:row>
      <xdr:rowOff>119525</xdr:rowOff>
    </xdr:to>
    <xdr:cxnSp macro="">
      <xdr:nvCxnSpPr>
        <xdr:cNvPr id="140" name="直線コネクタ 139">
          <a:extLst>
            <a:ext uri="{FF2B5EF4-FFF2-40B4-BE49-F238E27FC236}">
              <a16:creationId xmlns:a16="http://schemas.microsoft.com/office/drawing/2014/main" id="{56C135FB-581A-48CA-8CF9-EDA2F03B8079}"/>
            </a:ext>
          </a:extLst>
        </xdr:cNvPr>
        <xdr:cNvCxnSpPr/>
      </xdr:nvCxnSpPr>
      <xdr:spPr>
        <a:xfrm flipV="1">
          <a:off x="6972300" y="7148332"/>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E1B6DFF1-80A7-4352-8B18-BA2275F6AD7E}"/>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CE834589-D0F2-410D-B4B3-29865F4D148D}"/>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2803F309-CA74-46B4-B6BE-32C30847D469}"/>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E980DA47-D717-4F5D-8C14-10B386CEAAE5}"/>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159450</xdr:rowOff>
    </xdr:from>
    <xdr:ext cx="534377" cy="259045"/>
    <xdr:sp macro="" textlink="">
      <xdr:nvSpPr>
        <xdr:cNvPr id="145" name="n_1mainValue【道路】&#10;一人当たり延長">
          <a:extLst>
            <a:ext uri="{FF2B5EF4-FFF2-40B4-BE49-F238E27FC236}">
              <a16:creationId xmlns:a16="http://schemas.microsoft.com/office/drawing/2014/main" id="{A6214612-C4EF-4790-95AA-4CF24BCA9283}"/>
            </a:ext>
          </a:extLst>
        </xdr:cNvPr>
        <xdr:cNvSpPr txBox="1"/>
      </xdr:nvSpPr>
      <xdr:spPr>
        <a:xfrm>
          <a:off x="9359411" y="71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161016</xdr:rowOff>
    </xdr:from>
    <xdr:ext cx="534377" cy="259045"/>
    <xdr:sp macro="" textlink="">
      <xdr:nvSpPr>
        <xdr:cNvPr id="146" name="n_2mainValue【道路】&#10;一人当たり延長">
          <a:extLst>
            <a:ext uri="{FF2B5EF4-FFF2-40B4-BE49-F238E27FC236}">
              <a16:creationId xmlns:a16="http://schemas.microsoft.com/office/drawing/2014/main" id="{14EDF2A2-3A92-4A82-8B8B-3CB22AB1D08E}"/>
            </a:ext>
          </a:extLst>
        </xdr:cNvPr>
        <xdr:cNvSpPr txBox="1"/>
      </xdr:nvSpPr>
      <xdr:spPr>
        <a:xfrm>
          <a:off x="8483111" y="71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160809</xdr:rowOff>
    </xdr:from>
    <xdr:ext cx="534377" cy="259045"/>
    <xdr:sp macro="" textlink="">
      <xdr:nvSpPr>
        <xdr:cNvPr id="147" name="n_3mainValue【道路】&#10;一人当たり延長">
          <a:extLst>
            <a:ext uri="{FF2B5EF4-FFF2-40B4-BE49-F238E27FC236}">
              <a16:creationId xmlns:a16="http://schemas.microsoft.com/office/drawing/2014/main" id="{4DCBE6F9-20E9-4240-A61B-D1799426417D}"/>
            </a:ext>
          </a:extLst>
        </xdr:cNvPr>
        <xdr:cNvSpPr txBox="1"/>
      </xdr:nvSpPr>
      <xdr:spPr>
        <a:xfrm>
          <a:off x="7594111" y="71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161452</xdr:rowOff>
    </xdr:from>
    <xdr:ext cx="534377" cy="259045"/>
    <xdr:sp macro="" textlink="">
      <xdr:nvSpPr>
        <xdr:cNvPr id="148" name="n_4mainValue【道路】&#10;一人当たり延長">
          <a:extLst>
            <a:ext uri="{FF2B5EF4-FFF2-40B4-BE49-F238E27FC236}">
              <a16:creationId xmlns:a16="http://schemas.microsoft.com/office/drawing/2014/main" id="{3D6D5037-78AA-4145-B942-DB76AFF69871}"/>
            </a:ext>
          </a:extLst>
        </xdr:cNvPr>
        <xdr:cNvSpPr txBox="1"/>
      </xdr:nvSpPr>
      <xdr:spPr>
        <a:xfrm>
          <a:off x="6705111" y="719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C972A23-2ECA-4734-B1ED-DC7D0AB701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86C2C57-468B-443E-A721-06E5C3EB73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FE73ECA-648E-4CD9-B72C-F496DAC03A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55C8327-E08C-48AA-A12A-15CB1004FF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9E000F6-BC8B-4DA0-A335-5FB74B66C0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7C05107-B241-4D94-8D0C-66BA4B366A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44ED9F6-8445-4100-8A86-F3025CFD83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BA1AFAF-D8B8-4490-A206-EC10F562AA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799A98E-D136-4CA2-8C6F-58A12ED3AF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0651FE9-FAD2-40F1-8606-567D152D3C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D20F7A5-FEA5-4BEF-95FF-E8D1BABA33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9038E04-D233-4320-9CF9-80D49104BC0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EF92A31-4D33-4590-A4F3-E26E8887306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A7892BE-1EF7-4919-A814-17858985C6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05CDC38-7254-443A-BCFB-E32952E385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341167B-02A9-4E32-905B-EDF4074E0C3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35CE2B8-FEE7-46CA-997D-868D89D2AB0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9C03FDC-C8E9-433E-8CBF-A79CBC1A70B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558D18A-1D66-4E08-9690-107F432CD7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30DBBD5-37CD-42BD-B6D2-E3A76B0D514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3FEAEF7-D7D0-4BF0-9258-2E246839BA2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E6C6424-4083-456B-9AAD-6E0AE60C101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CBA0DEB-8FE7-48B6-9FB7-BF2E41103A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65A2202-E5A1-46CB-A4B8-EB8A35C5B1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D0F924C0-7295-4ABB-A922-C69A510BEF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C4D8461F-3D56-45DC-88F4-67CF259F18BC}"/>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FF2C367-A6EA-4D4E-B77D-3852DB2E04B3}"/>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CB0D091A-3485-409D-B1B4-97E21F215FD3}"/>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B705EC0A-3B82-495E-BBDB-0D9603187826}"/>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876DD7E1-BAF5-49BC-B90C-48812D8CFEBA}"/>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751C751-1638-4442-BB22-42F533C2B554}"/>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23AB934E-AF8B-404C-B111-1270EA28EFD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9149F66C-755E-436D-9840-A3F8E41ADB97}"/>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BCEC4BB6-5AA4-4E15-ABFE-AD623E50073E}"/>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BCC45696-F763-4507-AF02-F6E552DBCD04}"/>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2105862B-A521-4988-A5E1-24B105B2991A}"/>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E348BF-A472-4AA9-871B-1F72B045A1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541CFD-7349-4B1B-983F-7E9E889373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7C505E-EE4A-4A34-8914-8F049894E9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DF2566-5E63-4DCF-B287-0FDE0F7D48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8AEBE9D-F0BF-44E7-8B42-6AABE29697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90" name="楕円 189">
          <a:extLst>
            <a:ext uri="{FF2B5EF4-FFF2-40B4-BE49-F238E27FC236}">
              <a16:creationId xmlns:a16="http://schemas.microsoft.com/office/drawing/2014/main" id="{3E5E7EA9-DAEE-4512-832F-F184C469F033}"/>
            </a:ext>
          </a:extLst>
        </xdr:cNvPr>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145160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7063CF0-CAD7-47AB-907C-1F616FA22D84}"/>
            </a:ext>
          </a:extLst>
        </xdr:cNvPr>
        <xdr:cNvSpPr txBox="1"/>
      </xdr:nvSpPr>
      <xdr:spPr>
        <a:xfrm>
          <a:off x="4673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92" name="楕円 191">
          <a:extLst>
            <a:ext uri="{FF2B5EF4-FFF2-40B4-BE49-F238E27FC236}">
              <a16:creationId xmlns:a16="http://schemas.microsoft.com/office/drawing/2014/main" id="{47E5E522-E107-4A66-A27C-F82A1A622FDD}"/>
            </a:ext>
          </a:extLst>
        </xdr:cNvPr>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1633</xdr:rowOff>
    </xdr:to>
    <xdr:cxnSp macro="">
      <xdr:nvCxnSpPr>
        <xdr:cNvPr id="193" name="直線コネクタ 192">
          <a:extLst>
            <a:ext uri="{FF2B5EF4-FFF2-40B4-BE49-F238E27FC236}">
              <a16:creationId xmlns:a16="http://schemas.microsoft.com/office/drawing/2014/main" id="{65F2B600-8B7F-45CE-B69A-58A7D0903246}"/>
            </a:ext>
          </a:extLst>
        </xdr:cNvPr>
        <xdr:cNvCxnSpPr/>
      </xdr:nvCxnSpPr>
      <xdr:spPr>
        <a:xfrm>
          <a:off x="3797300" y="1027883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84727</xdr:rowOff>
    </xdr:from>
    <xdr:to>
      <xdr:col>15</xdr:col>
      <xdr:colOff>101600</xdr:colOff>
      <xdr:row>60</xdr:row>
      <xdr:rowOff>14877</xdr:rowOff>
    </xdr:to>
    <xdr:sp macro="" textlink="">
      <xdr:nvSpPr>
        <xdr:cNvPr id="194" name="楕円 193">
          <a:extLst>
            <a:ext uri="{FF2B5EF4-FFF2-40B4-BE49-F238E27FC236}">
              <a16:creationId xmlns:a16="http://schemas.microsoft.com/office/drawing/2014/main" id="{8AABB5CC-CC98-4657-AB48-16E21769B21F}"/>
            </a:ext>
          </a:extLst>
        </xdr:cNvPr>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59</xdr:row>
      <xdr:rowOff>163285</xdr:rowOff>
    </xdr:to>
    <xdr:cxnSp macro="">
      <xdr:nvCxnSpPr>
        <xdr:cNvPr id="195" name="直線コネクタ 194">
          <a:extLst>
            <a:ext uri="{FF2B5EF4-FFF2-40B4-BE49-F238E27FC236}">
              <a16:creationId xmlns:a16="http://schemas.microsoft.com/office/drawing/2014/main" id="{80265008-1557-4B41-8319-B14F2A1EBE90}"/>
            </a:ext>
          </a:extLst>
        </xdr:cNvPr>
        <xdr:cNvCxnSpPr/>
      </xdr:nvCxnSpPr>
      <xdr:spPr>
        <a:xfrm>
          <a:off x="2908300" y="102510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6" name="楕円 195">
          <a:extLst>
            <a:ext uri="{FF2B5EF4-FFF2-40B4-BE49-F238E27FC236}">
              <a16:creationId xmlns:a16="http://schemas.microsoft.com/office/drawing/2014/main" id="{8A9076AB-6EFE-419B-9F96-63BEB8F4C76B}"/>
            </a:ext>
          </a:extLst>
        </xdr:cNvPr>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135527</xdr:rowOff>
    </xdr:to>
    <xdr:cxnSp macro="">
      <xdr:nvCxnSpPr>
        <xdr:cNvPr id="197" name="直線コネクタ 196">
          <a:extLst>
            <a:ext uri="{FF2B5EF4-FFF2-40B4-BE49-F238E27FC236}">
              <a16:creationId xmlns:a16="http://schemas.microsoft.com/office/drawing/2014/main" id="{13226FB6-98D3-46EB-BD32-AFCF6E83C020}"/>
            </a:ext>
          </a:extLst>
        </xdr:cNvPr>
        <xdr:cNvCxnSpPr/>
      </xdr:nvCxnSpPr>
      <xdr:spPr>
        <a:xfrm>
          <a:off x="2019300" y="10238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42273</xdr:rowOff>
    </xdr:from>
    <xdr:to>
      <xdr:col>6</xdr:col>
      <xdr:colOff>38100</xdr:colOff>
      <xdr:row>59</xdr:row>
      <xdr:rowOff>143873</xdr:rowOff>
    </xdr:to>
    <xdr:sp macro="" textlink="">
      <xdr:nvSpPr>
        <xdr:cNvPr id="198" name="楕円 197">
          <a:extLst>
            <a:ext uri="{FF2B5EF4-FFF2-40B4-BE49-F238E27FC236}">
              <a16:creationId xmlns:a16="http://schemas.microsoft.com/office/drawing/2014/main" id="{6CC578CD-65CC-4F6F-883C-3A0FDE33EC27}"/>
            </a:ext>
          </a:extLst>
        </xdr:cNvPr>
        <xdr:cNvSpPr/>
      </xdr:nvSpPr>
      <xdr:spPr>
        <a:xfrm>
          <a:off x="1079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93073</xdr:rowOff>
    </xdr:from>
    <xdr:to>
      <xdr:col>10</xdr:col>
      <xdr:colOff>114300</xdr:colOff>
      <xdr:row>59</xdr:row>
      <xdr:rowOff>122465</xdr:rowOff>
    </xdr:to>
    <xdr:cxnSp macro="">
      <xdr:nvCxnSpPr>
        <xdr:cNvPr id="199" name="直線コネクタ 198">
          <a:extLst>
            <a:ext uri="{FF2B5EF4-FFF2-40B4-BE49-F238E27FC236}">
              <a16:creationId xmlns:a16="http://schemas.microsoft.com/office/drawing/2014/main" id="{570FF6DF-EB0B-42B7-88F7-AF19249608D8}"/>
            </a:ext>
          </a:extLst>
        </xdr:cNvPr>
        <xdr:cNvCxnSpPr/>
      </xdr:nvCxnSpPr>
      <xdr:spPr>
        <a:xfrm>
          <a:off x="1130300" y="102086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05B576C-9244-4789-8860-64E9E0689C7E}"/>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FD3B166A-BCAB-46BE-B4CE-F06F302141EB}"/>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11BF6FF-1F79-4B2E-A5CA-4A948D93E06E}"/>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61DF5A8-762C-48CE-AE83-10179AD70EBA}"/>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BE2C15F-3B30-4163-B81D-A55950422A0F}"/>
            </a:ext>
          </a:extLst>
        </xdr:cNvPr>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31404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32247F8-3881-4C3E-A6D8-34A40AD30528}"/>
            </a:ext>
          </a:extLst>
        </xdr:cNvPr>
        <xdr:cNvSpPr txBox="1"/>
      </xdr:nvSpPr>
      <xdr:spPr>
        <a:xfrm>
          <a:off x="2705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F41E815-4364-498B-9DDB-3E40D7ABC49D}"/>
            </a:ext>
          </a:extLst>
        </xdr:cNvPr>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160400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9ADF47C-6D5B-4A1E-938C-56E74AEBFE56}"/>
            </a:ext>
          </a:extLst>
        </xdr:cNvPr>
        <xdr:cNvSpPr txBox="1"/>
      </xdr:nvSpPr>
      <xdr:spPr>
        <a:xfrm>
          <a:off x="927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A260984-C2F0-41F0-9269-C086A13D2B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7E044A2-266B-4C10-90F9-2119AF7B81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08C25F3-48FC-4060-B6B0-1E3A548D93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9E10970-A7B7-454F-9B42-8743E880C8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C0FEBC4-4F3F-454C-B882-C9004EBD4B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958B75E-3784-4E59-9615-4993D86BB1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02069B8-141F-4723-8C1E-091E3B9094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832947F-40F8-404F-9694-E12A2B81EE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B5AC9C7-55DA-4F47-86DF-C8DBBAD4C1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A95CB04-78C4-4546-B842-B1CE88AA2E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DE92518-48A0-41DC-9156-090556C7D96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41269BE-5D8B-4B83-BB7C-9349E5FEDFD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18AF618-4A16-4D13-94F7-BDE4DFE2B8A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63BDA4B-CE9D-4B8E-AB2B-6A29AE4F2BB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736CDE7-AD39-490E-B1AF-7725292F099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0ADE981-1913-4DCE-8D50-27C5C80E620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8AEF916-97BF-4362-A8DD-CD22DB1EA3C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9A7830B-E5B6-40ED-85A5-B3F45B44BC3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C1FFB50-6A7E-47A6-9D7B-DF9422D989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4FC2E7B-BF8B-4866-A4B4-97B897E0CFC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AE76EF6-C9FA-4395-AB48-B473BFA23B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E144ADA7-10AF-4257-A742-0C25F56752F9}"/>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E993CDA-C82D-4E27-B7FA-E5D73BF63CA9}"/>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B56A58BB-2B29-4607-B6C5-5D66B224C800}"/>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9734AA1-FC73-4CA3-A943-6D941E6D80FA}"/>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4DD00E5F-6301-4553-99C8-A7E2E2E1A974}"/>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FAFEC60C-3389-46F9-B6AB-F9AFA6B986A0}"/>
            </a:ext>
          </a:extLst>
        </xdr:cNvPr>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DCAFDFDA-C9ED-4F3B-A8E3-CFF4C82A17A8}"/>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F37EE671-D2C6-42EF-97CD-BF816F1BFF51}"/>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8AC955B2-70C3-46ED-8EBF-9C405D589985}"/>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64338998-3242-440F-93D7-65AAAF8F9019}"/>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65514A1C-5A05-41F4-91D3-0021AF09A4B3}"/>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A6F316D-AD6A-490A-BDDD-8FDB9C7470E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D46BB60-BA77-4B3B-9D7E-04EC2801B8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B02616-3072-4A1C-A6F3-7BA97E3623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130739-1359-4BD9-910E-BF1C801D9A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34AACD-D03A-4BD0-85F7-7002D75300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159303</xdr:rowOff>
    </xdr:from>
    <xdr:to>
      <xdr:col>55</xdr:col>
      <xdr:colOff>50800</xdr:colOff>
      <xdr:row>62</xdr:row>
      <xdr:rowOff>89453</xdr:rowOff>
    </xdr:to>
    <xdr:sp macro="" textlink="">
      <xdr:nvSpPr>
        <xdr:cNvPr id="245" name="楕円 244">
          <a:extLst>
            <a:ext uri="{FF2B5EF4-FFF2-40B4-BE49-F238E27FC236}">
              <a16:creationId xmlns:a16="http://schemas.microsoft.com/office/drawing/2014/main" id="{6D494A37-75A7-4A0B-87CC-0DB82AEB7968}"/>
            </a:ext>
          </a:extLst>
        </xdr:cNvPr>
        <xdr:cNvSpPr/>
      </xdr:nvSpPr>
      <xdr:spPr>
        <a:xfrm>
          <a:off x="10426700" y="106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10730</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FB28A6B8-CD8E-4DAE-8C4C-B20F004FA5F4}"/>
            </a:ext>
          </a:extLst>
        </xdr:cNvPr>
        <xdr:cNvSpPr txBox="1"/>
      </xdr:nvSpPr>
      <xdr:spPr>
        <a:xfrm>
          <a:off x="10515600" y="104691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164995</xdr:rowOff>
    </xdr:from>
    <xdr:to>
      <xdr:col>50</xdr:col>
      <xdr:colOff>165100</xdr:colOff>
      <xdr:row>62</xdr:row>
      <xdr:rowOff>95145</xdr:rowOff>
    </xdr:to>
    <xdr:sp macro="" textlink="">
      <xdr:nvSpPr>
        <xdr:cNvPr id="247" name="楕円 246">
          <a:extLst>
            <a:ext uri="{FF2B5EF4-FFF2-40B4-BE49-F238E27FC236}">
              <a16:creationId xmlns:a16="http://schemas.microsoft.com/office/drawing/2014/main" id="{C552728E-DB53-418B-80B9-D2C5B763A485}"/>
            </a:ext>
          </a:extLst>
        </xdr:cNvPr>
        <xdr:cNvSpPr/>
      </xdr:nvSpPr>
      <xdr:spPr>
        <a:xfrm>
          <a:off x="9588500" y="106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38653</xdr:rowOff>
    </xdr:from>
    <xdr:to>
      <xdr:col>55</xdr:col>
      <xdr:colOff>0</xdr:colOff>
      <xdr:row>62</xdr:row>
      <xdr:rowOff>44345</xdr:rowOff>
    </xdr:to>
    <xdr:cxnSp macro="">
      <xdr:nvCxnSpPr>
        <xdr:cNvPr id="248" name="直線コネクタ 247">
          <a:extLst>
            <a:ext uri="{FF2B5EF4-FFF2-40B4-BE49-F238E27FC236}">
              <a16:creationId xmlns:a16="http://schemas.microsoft.com/office/drawing/2014/main" id="{22219F9E-D70E-4825-8972-9BD8227E0F06}"/>
            </a:ext>
          </a:extLst>
        </xdr:cNvPr>
        <xdr:cNvCxnSpPr/>
      </xdr:nvCxnSpPr>
      <xdr:spPr>
        <a:xfrm flipV="1">
          <a:off x="9639300" y="10668553"/>
          <a:ext cx="8382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167424</xdr:rowOff>
    </xdr:from>
    <xdr:to>
      <xdr:col>46</xdr:col>
      <xdr:colOff>38100</xdr:colOff>
      <xdr:row>62</xdr:row>
      <xdr:rowOff>97574</xdr:rowOff>
    </xdr:to>
    <xdr:sp macro="" textlink="">
      <xdr:nvSpPr>
        <xdr:cNvPr id="249" name="楕円 248">
          <a:extLst>
            <a:ext uri="{FF2B5EF4-FFF2-40B4-BE49-F238E27FC236}">
              <a16:creationId xmlns:a16="http://schemas.microsoft.com/office/drawing/2014/main" id="{E46271A3-879D-4E66-AFA2-5CA0568DE7AD}"/>
            </a:ext>
          </a:extLst>
        </xdr:cNvPr>
        <xdr:cNvSpPr/>
      </xdr:nvSpPr>
      <xdr:spPr>
        <a:xfrm>
          <a:off x="8699500" y="106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44345</xdr:rowOff>
    </xdr:from>
    <xdr:to>
      <xdr:col>50</xdr:col>
      <xdr:colOff>114300</xdr:colOff>
      <xdr:row>62</xdr:row>
      <xdr:rowOff>46774</xdr:rowOff>
    </xdr:to>
    <xdr:cxnSp macro="">
      <xdr:nvCxnSpPr>
        <xdr:cNvPr id="250" name="直線コネクタ 249">
          <a:extLst>
            <a:ext uri="{FF2B5EF4-FFF2-40B4-BE49-F238E27FC236}">
              <a16:creationId xmlns:a16="http://schemas.microsoft.com/office/drawing/2014/main" id="{A77EDDF9-8E3D-4236-874D-8B6CFE6AEAF4}"/>
            </a:ext>
          </a:extLst>
        </xdr:cNvPr>
        <xdr:cNvCxnSpPr/>
      </xdr:nvCxnSpPr>
      <xdr:spPr>
        <a:xfrm flipV="1">
          <a:off x="8750300" y="10674245"/>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815</xdr:rowOff>
    </xdr:from>
    <xdr:to>
      <xdr:col>41</xdr:col>
      <xdr:colOff>101600</xdr:colOff>
      <xdr:row>62</xdr:row>
      <xdr:rowOff>102415</xdr:rowOff>
    </xdr:to>
    <xdr:sp macro="" textlink="">
      <xdr:nvSpPr>
        <xdr:cNvPr id="251" name="楕円 250">
          <a:extLst>
            <a:ext uri="{FF2B5EF4-FFF2-40B4-BE49-F238E27FC236}">
              <a16:creationId xmlns:a16="http://schemas.microsoft.com/office/drawing/2014/main" id="{63C88DCE-2515-4555-AF7C-E95B41B4715B}"/>
            </a:ext>
          </a:extLst>
        </xdr:cNvPr>
        <xdr:cNvSpPr/>
      </xdr:nvSpPr>
      <xdr:spPr>
        <a:xfrm>
          <a:off x="7810500" y="106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46774</xdr:rowOff>
    </xdr:from>
    <xdr:to>
      <xdr:col>45</xdr:col>
      <xdr:colOff>177800</xdr:colOff>
      <xdr:row>62</xdr:row>
      <xdr:rowOff>51615</xdr:rowOff>
    </xdr:to>
    <xdr:cxnSp macro="">
      <xdr:nvCxnSpPr>
        <xdr:cNvPr id="252" name="直線コネクタ 251">
          <a:extLst>
            <a:ext uri="{FF2B5EF4-FFF2-40B4-BE49-F238E27FC236}">
              <a16:creationId xmlns:a16="http://schemas.microsoft.com/office/drawing/2014/main" id="{F5F0AFA2-E7CB-4B63-A41F-5127FAC05B11}"/>
            </a:ext>
          </a:extLst>
        </xdr:cNvPr>
        <xdr:cNvCxnSpPr/>
      </xdr:nvCxnSpPr>
      <xdr:spPr>
        <a:xfrm flipV="1">
          <a:off x="7861300" y="10676674"/>
          <a:ext cx="889000" cy="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2890</xdr:rowOff>
    </xdr:from>
    <xdr:to>
      <xdr:col>36</xdr:col>
      <xdr:colOff>165100</xdr:colOff>
      <xdr:row>62</xdr:row>
      <xdr:rowOff>104490</xdr:rowOff>
    </xdr:to>
    <xdr:sp macro="" textlink="">
      <xdr:nvSpPr>
        <xdr:cNvPr id="253" name="楕円 252">
          <a:extLst>
            <a:ext uri="{FF2B5EF4-FFF2-40B4-BE49-F238E27FC236}">
              <a16:creationId xmlns:a16="http://schemas.microsoft.com/office/drawing/2014/main" id="{C637B36B-9A26-4DD2-BF3C-56928ACACED0}"/>
            </a:ext>
          </a:extLst>
        </xdr:cNvPr>
        <xdr:cNvSpPr/>
      </xdr:nvSpPr>
      <xdr:spPr>
        <a:xfrm>
          <a:off x="6921500" y="106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51615</xdr:rowOff>
    </xdr:from>
    <xdr:to>
      <xdr:col>41</xdr:col>
      <xdr:colOff>50800</xdr:colOff>
      <xdr:row>62</xdr:row>
      <xdr:rowOff>53690</xdr:rowOff>
    </xdr:to>
    <xdr:cxnSp macro="">
      <xdr:nvCxnSpPr>
        <xdr:cNvPr id="254" name="直線コネクタ 253">
          <a:extLst>
            <a:ext uri="{FF2B5EF4-FFF2-40B4-BE49-F238E27FC236}">
              <a16:creationId xmlns:a16="http://schemas.microsoft.com/office/drawing/2014/main" id="{011E5721-52D8-4134-A8F8-69E0328BEBEF}"/>
            </a:ext>
          </a:extLst>
        </xdr:cNvPr>
        <xdr:cNvCxnSpPr/>
      </xdr:nvCxnSpPr>
      <xdr:spPr>
        <a:xfrm flipV="1">
          <a:off x="6972300" y="10681515"/>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2DA0D4DF-FD06-45EC-8BAE-A9580AC21E83}"/>
            </a:ext>
          </a:extLst>
        </xdr:cNvPr>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136B3BD4-550B-41A3-8C20-135FDEF3CEF5}"/>
            </a:ext>
          </a:extLst>
        </xdr:cNvPr>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44C443A-AA67-4771-B46E-CDB2A4FCFD65}"/>
            </a:ext>
          </a:extLst>
        </xdr:cNvPr>
        <xdr:cNvSpPr txBox="1"/>
      </xdr:nvSpPr>
      <xdr:spPr>
        <a:xfrm>
          <a:off x="7516205" y="10728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EA9D243-4F1E-424A-ACAF-01176039FDA7}"/>
            </a:ext>
          </a:extLst>
        </xdr:cNvPr>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111672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7E50136-73E5-4EC3-8688-666E49D01D75}"/>
            </a:ext>
          </a:extLst>
        </xdr:cNvPr>
        <xdr:cNvSpPr txBox="1"/>
      </xdr:nvSpPr>
      <xdr:spPr>
        <a:xfrm>
          <a:off x="9281505" y="10398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114101</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2FC7F230-9AC9-489F-8E46-BA5E078B9DCB}"/>
            </a:ext>
          </a:extLst>
        </xdr:cNvPr>
        <xdr:cNvSpPr txBox="1"/>
      </xdr:nvSpPr>
      <xdr:spPr>
        <a:xfrm>
          <a:off x="8405205" y="10401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118942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EA04280-7B9B-473C-8573-488FF37BB573}"/>
            </a:ext>
          </a:extLst>
        </xdr:cNvPr>
        <xdr:cNvSpPr txBox="1"/>
      </xdr:nvSpPr>
      <xdr:spPr>
        <a:xfrm>
          <a:off x="7516205" y="10405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121017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60BA6275-34F4-46E3-AB5B-7017316FD238}"/>
            </a:ext>
          </a:extLst>
        </xdr:cNvPr>
        <xdr:cNvSpPr txBox="1"/>
      </xdr:nvSpPr>
      <xdr:spPr>
        <a:xfrm>
          <a:off x="6627205" y="10408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25BF130-4A90-4698-AC01-C4FCC6AF69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254D030-1742-48D8-B10D-C9D570B804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4CCD3AC-E1EA-4630-98FE-CA7DBB483F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574772B-AE27-4AE6-9CB0-AC79B0DBA3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794DA67-2EF3-4AC1-88A2-A0EE0E42FB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1D44301-B915-45C2-A8E4-E904CC78B1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C5A737E-9B22-4120-AA93-BFE193D262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393A124-EC35-4BDE-878E-B3EEFDF230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593BB83-4C5A-4246-B720-3276DF2FB2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B26E3E2-A815-4D46-BC2D-8017B7076D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1EE426A-58D8-4B9F-B364-5743C9BED3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AC10C44-3330-4DB4-9B61-16A607D1B73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7B0ABEB-501D-4768-9895-9437968BBE7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BBA801D-C314-4F97-8C0E-11EF4E5EE85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CC75A4B-83EB-4ADE-A8CB-00B4A044BFC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2EAB007-BBA7-4160-B807-9E2BD7EE63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34D6EC4-053A-43F0-87DA-48B55A14721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4D504B5-F6AA-4F08-BC7E-3D545EF7180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8AAC17E-3D02-4EA1-A354-A886B43BDB9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4A262C9-1048-4A75-8CE0-E9311A13896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CC67A37-F75B-4230-B4F2-3448723FD75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286EA83-B117-4B45-9E75-7406657D560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4A87502-4F70-4241-B956-318E4C4B15F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096899D-A14A-4112-9187-F170E3B628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AED93AD-9382-4C1C-BF34-BA50DF4907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1D9383C2-B106-43CE-9AF7-5149D3B7D232}"/>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D6B5020-CDF2-44C3-B1E2-3F087BC7FE59}"/>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A9FE0686-C476-4A05-85E9-3D4CD38522F2}"/>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7AA3080-ACE2-41AD-9BDA-FC138E280CDB}"/>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2E2B68E9-6B9D-4341-89D1-9498456E841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8D32C32-445A-4232-85DA-93059215DB19}"/>
            </a:ext>
          </a:extLst>
        </xdr:cNvPr>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8ADF5A21-08BE-41B9-B820-0D206A0AE256}"/>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09694172-959F-4F90-941F-65AA8EA3D52B}"/>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BA8D6765-79D8-49DE-9F70-7D9EECD95C68}"/>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48D6A835-FF0B-4793-A503-E54CBDEF9400}"/>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C53B1788-5C56-49B6-8031-F8CBDBC27B7E}"/>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3E2F43-622B-4DA4-BC50-871A52C9AF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1DAEFF-79FF-40DE-A630-3E020E8936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6E6AB19-AD6C-4F00-A457-34B335E9AD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CA5A129-ED30-4AF4-8E2B-B907DDCF54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E43D5B2-932E-4408-8756-7E34C8547D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122827</xdr:rowOff>
    </xdr:from>
    <xdr:to>
      <xdr:col>24</xdr:col>
      <xdr:colOff>114300</xdr:colOff>
      <xdr:row>83</xdr:row>
      <xdr:rowOff>52977</xdr:rowOff>
    </xdr:to>
    <xdr:sp macro="" textlink="">
      <xdr:nvSpPr>
        <xdr:cNvPr id="304" name="楕円 303">
          <a:extLst>
            <a:ext uri="{FF2B5EF4-FFF2-40B4-BE49-F238E27FC236}">
              <a16:creationId xmlns:a16="http://schemas.microsoft.com/office/drawing/2014/main" id="{7BABE3DE-DCE6-4DC3-8982-16C3DC1500D0}"/>
            </a:ext>
          </a:extLst>
        </xdr:cNvPr>
        <xdr:cNvSpPr/>
      </xdr:nvSpPr>
      <xdr:spPr>
        <a:xfrm>
          <a:off x="45847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145704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BC2B32C-8C48-4CB5-924B-2ED593937CF4}"/>
            </a:ext>
          </a:extLst>
        </xdr:cNvPr>
        <xdr:cNvSpPr txBox="1"/>
      </xdr:nvSpPr>
      <xdr:spPr>
        <a:xfrm>
          <a:off x="4673600"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85271</xdr:rowOff>
    </xdr:from>
    <xdr:to>
      <xdr:col>20</xdr:col>
      <xdr:colOff>38100</xdr:colOff>
      <xdr:row>83</xdr:row>
      <xdr:rowOff>15421</xdr:rowOff>
    </xdr:to>
    <xdr:sp macro="" textlink="">
      <xdr:nvSpPr>
        <xdr:cNvPr id="306" name="楕円 305">
          <a:extLst>
            <a:ext uri="{FF2B5EF4-FFF2-40B4-BE49-F238E27FC236}">
              <a16:creationId xmlns:a16="http://schemas.microsoft.com/office/drawing/2014/main" id="{3131E716-FDD3-466B-9BFC-35290D4FC531}"/>
            </a:ext>
          </a:extLst>
        </xdr:cNvPr>
        <xdr:cNvSpPr/>
      </xdr:nvSpPr>
      <xdr:spPr>
        <a:xfrm>
          <a:off x="3746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136071</xdr:rowOff>
    </xdr:from>
    <xdr:to>
      <xdr:col>24</xdr:col>
      <xdr:colOff>63500</xdr:colOff>
      <xdr:row>83</xdr:row>
      <xdr:rowOff>2177</xdr:rowOff>
    </xdr:to>
    <xdr:cxnSp macro="">
      <xdr:nvCxnSpPr>
        <xdr:cNvPr id="307" name="直線コネクタ 306">
          <a:extLst>
            <a:ext uri="{FF2B5EF4-FFF2-40B4-BE49-F238E27FC236}">
              <a16:creationId xmlns:a16="http://schemas.microsoft.com/office/drawing/2014/main" id="{F83D59AA-A038-47A3-B14E-DBF545988D33}"/>
            </a:ext>
          </a:extLst>
        </xdr:cNvPr>
        <xdr:cNvCxnSpPr/>
      </xdr:nvCxnSpPr>
      <xdr:spPr>
        <a:xfrm>
          <a:off x="3797300" y="141949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8" name="楕円 307">
          <a:extLst>
            <a:ext uri="{FF2B5EF4-FFF2-40B4-BE49-F238E27FC236}">
              <a16:creationId xmlns:a16="http://schemas.microsoft.com/office/drawing/2014/main" id="{8BA60456-9F6B-43E4-8C64-91F7D3B8B8E8}"/>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136071</xdr:rowOff>
    </xdr:to>
    <xdr:cxnSp macro="">
      <xdr:nvCxnSpPr>
        <xdr:cNvPr id="309" name="直線コネクタ 308">
          <a:extLst>
            <a:ext uri="{FF2B5EF4-FFF2-40B4-BE49-F238E27FC236}">
              <a16:creationId xmlns:a16="http://schemas.microsoft.com/office/drawing/2014/main" id="{A59F1E5B-6F95-4F50-9DAD-D4C0D7690204}"/>
            </a:ext>
          </a:extLst>
        </xdr:cNvPr>
        <xdr:cNvCxnSpPr/>
      </xdr:nvCxnSpPr>
      <xdr:spPr>
        <a:xfrm>
          <a:off x="2908300" y="141655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19957</xdr:rowOff>
    </xdr:from>
    <xdr:to>
      <xdr:col>10</xdr:col>
      <xdr:colOff>165100</xdr:colOff>
      <xdr:row>82</xdr:row>
      <xdr:rowOff>121557</xdr:rowOff>
    </xdr:to>
    <xdr:sp macro="" textlink="">
      <xdr:nvSpPr>
        <xdr:cNvPr id="310" name="楕円 309">
          <a:extLst>
            <a:ext uri="{FF2B5EF4-FFF2-40B4-BE49-F238E27FC236}">
              <a16:creationId xmlns:a16="http://schemas.microsoft.com/office/drawing/2014/main" id="{7800537E-0422-4C0C-9B09-EBF9DA4D2C0F}"/>
            </a:ext>
          </a:extLst>
        </xdr:cNvPr>
        <xdr:cNvSpPr/>
      </xdr:nvSpPr>
      <xdr:spPr>
        <a:xfrm>
          <a:off x="196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70757</xdr:rowOff>
    </xdr:from>
    <xdr:to>
      <xdr:col>15</xdr:col>
      <xdr:colOff>50800</xdr:colOff>
      <xdr:row>82</xdr:row>
      <xdr:rowOff>106680</xdr:rowOff>
    </xdr:to>
    <xdr:cxnSp macro="">
      <xdr:nvCxnSpPr>
        <xdr:cNvPr id="311" name="直線コネクタ 310">
          <a:extLst>
            <a:ext uri="{FF2B5EF4-FFF2-40B4-BE49-F238E27FC236}">
              <a16:creationId xmlns:a16="http://schemas.microsoft.com/office/drawing/2014/main" id="{FB61C3A1-16A2-4358-B9B2-F7C174CF5355}"/>
            </a:ext>
          </a:extLst>
        </xdr:cNvPr>
        <xdr:cNvCxnSpPr/>
      </xdr:nvCxnSpPr>
      <xdr:spPr>
        <a:xfrm>
          <a:off x="2019300" y="141296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144055</xdr:rowOff>
    </xdr:from>
    <xdr:to>
      <xdr:col>6</xdr:col>
      <xdr:colOff>38100</xdr:colOff>
      <xdr:row>82</xdr:row>
      <xdr:rowOff>74205</xdr:rowOff>
    </xdr:to>
    <xdr:sp macro="" textlink="">
      <xdr:nvSpPr>
        <xdr:cNvPr id="312" name="楕円 311">
          <a:extLst>
            <a:ext uri="{FF2B5EF4-FFF2-40B4-BE49-F238E27FC236}">
              <a16:creationId xmlns:a16="http://schemas.microsoft.com/office/drawing/2014/main" id="{C8D5BEF5-A0E5-47A7-A1B4-967153FC9A34}"/>
            </a:ext>
          </a:extLst>
        </xdr:cNvPr>
        <xdr:cNvSpPr/>
      </xdr:nvSpPr>
      <xdr:spPr>
        <a:xfrm>
          <a:off x="1079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23405</xdr:rowOff>
    </xdr:from>
    <xdr:to>
      <xdr:col>10</xdr:col>
      <xdr:colOff>114300</xdr:colOff>
      <xdr:row>82</xdr:row>
      <xdr:rowOff>70757</xdr:rowOff>
    </xdr:to>
    <xdr:cxnSp macro="">
      <xdr:nvCxnSpPr>
        <xdr:cNvPr id="313" name="直線コネクタ 312">
          <a:extLst>
            <a:ext uri="{FF2B5EF4-FFF2-40B4-BE49-F238E27FC236}">
              <a16:creationId xmlns:a16="http://schemas.microsoft.com/office/drawing/2014/main" id="{41C774F6-BA37-462C-A963-19FCEB4404AA}"/>
            </a:ext>
          </a:extLst>
        </xdr:cNvPr>
        <xdr:cNvCxnSpPr/>
      </xdr:nvCxnSpPr>
      <xdr:spPr>
        <a:xfrm>
          <a:off x="1130300" y="140823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314" name="n_1aveValue【公営住宅】&#10;有形固定資産減価償却率">
          <a:extLst>
            <a:ext uri="{FF2B5EF4-FFF2-40B4-BE49-F238E27FC236}">
              <a16:creationId xmlns:a16="http://schemas.microsoft.com/office/drawing/2014/main" id="{71B7E799-6D62-44BE-A854-98278EC5E3D1}"/>
            </a:ext>
          </a:extLst>
        </xdr:cNvPr>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15" name="n_2aveValue【公営住宅】&#10;有形固定資産減価償却率">
          <a:extLst>
            <a:ext uri="{FF2B5EF4-FFF2-40B4-BE49-F238E27FC236}">
              <a16:creationId xmlns:a16="http://schemas.microsoft.com/office/drawing/2014/main" id="{953EE0D6-F730-4C82-AAB4-EB4627E9E27E}"/>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16" name="n_3aveValue【公営住宅】&#10;有形固定資産減価償却率">
          <a:extLst>
            <a:ext uri="{FF2B5EF4-FFF2-40B4-BE49-F238E27FC236}">
              <a16:creationId xmlns:a16="http://schemas.microsoft.com/office/drawing/2014/main" id="{C554C2B7-F032-4FDB-993B-3255D30926D7}"/>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17" name="n_4aveValue【公営住宅】&#10;有形固定資産減価償却率">
          <a:extLst>
            <a:ext uri="{FF2B5EF4-FFF2-40B4-BE49-F238E27FC236}">
              <a16:creationId xmlns:a16="http://schemas.microsoft.com/office/drawing/2014/main" id="{26191246-B454-41C2-906F-96818CE3A6E3}"/>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31948</xdr:rowOff>
    </xdr:from>
    <xdr:ext cx="405111" cy="259045"/>
    <xdr:sp macro="" textlink="">
      <xdr:nvSpPr>
        <xdr:cNvPr id="318" name="n_1mainValue【公営住宅】&#10;有形固定資産減価償却率">
          <a:extLst>
            <a:ext uri="{FF2B5EF4-FFF2-40B4-BE49-F238E27FC236}">
              <a16:creationId xmlns:a16="http://schemas.microsoft.com/office/drawing/2014/main" id="{E8A7A087-3DFA-4FC4-818F-B05A8794A049}"/>
            </a:ext>
          </a:extLst>
        </xdr:cNvPr>
        <xdr:cNvSpPr txBox="1"/>
      </xdr:nvSpPr>
      <xdr:spPr>
        <a:xfrm>
          <a:off x="3582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9" name="n_2mainValue【公営住宅】&#10;有形固定資産減価償却率">
          <a:extLst>
            <a:ext uri="{FF2B5EF4-FFF2-40B4-BE49-F238E27FC236}">
              <a16:creationId xmlns:a16="http://schemas.microsoft.com/office/drawing/2014/main" id="{DC908A81-D754-4CD3-A318-E7E3BB45E444}"/>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138084</xdr:rowOff>
    </xdr:from>
    <xdr:ext cx="405111" cy="259045"/>
    <xdr:sp macro="" textlink="">
      <xdr:nvSpPr>
        <xdr:cNvPr id="320" name="n_3mainValue【公営住宅】&#10;有形固定資産減価償却率">
          <a:extLst>
            <a:ext uri="{FF2B5EF4-FFF2-40B4-BE49-F238E27FC236}">
              <a16:creationId xmlns:a16="http://schemas.microsoft.com/office/drawing/2014/main" id="{6FCA5472-8B86-4254-AC0D-0EE5EEAA39BF}"/>
            </a:ext>
          </a:extLst>
        </xdr:cNvPr>
        <xdr:cNvSpPr txBox="1"/>
      </xdr:nvSpPr>
      <xdr:spPr>
        <a:xfrm>
          <a:off x="1816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90732</xdr:rowOff>
    </xdr:from>
    <xdr:ext cx="405111" cy="259045"/>
    <xdr:sp macro="" textlink="">
      <xdr:nvSpPr>
        <xdr:cNvPr id="321" name="n_4mainValue【公営住宅】&#10;有形固定資産減価償却率">
          <a:extLst>
            <a:ext uri="{FF2B5EF4-FFF2-40B4-BE49-F238E27FC236}">
              <a16:creationId xmlns:a16="http://schemas.microsoft.com/office/drawing/2014/main" id="{DE54BA3E-22AA-49DE-9071-F03311DEE057}"/>
            </a:ext>
          </a:extLst>
        </xdr:cNvPr>
        <xdr:cNvSpPr txBox="1"/>
      </xdr:nvSpPr>
      <xdr:spPr>
        <a:xfrm>
          <a:off x="927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22A415C-75D6-480B-85EF-68B09DC239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236F1C1-BE11-4344-90A8-311799F6A3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77EE34F-2B31-4D83-98F2-CB94F8B06D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11F2421-68A4-411B-86EB-DC91417ACD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7DF572-1D17-44EF-94E7-838F983DE3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0149887-12A1-4D62-A3DD-6F1AE0EFBE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9FB84BA-1ECD-4D88-B01E-125DB4D8BC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CD9536E-4855-4F0D-AD32-0C5B1DDFAC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5CB5451-CF41-403F-BF42-9D4C15A4B0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5B43E92-276C-4612-859C-CD06B4162E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489073A-E649-4FCB-855A-BE5F291F259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1683E8EB-FD51-4FA7-85A3-26C29FF3A71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7571343D-66DB-4F57-AB76-328C6D8D346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01C1DE1-0123-4D96-978E-8FCBD7C6F8D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6913BDA-0404-4686-8DEA-0861D3182CB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84DA0E7-13C1-4B6D-834E-823C274631E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7D5DABDB-8A45-44AD-9FF4-024804634C2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7E752DC-0643-4143-9C74-029B9414BD4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74A453F-8001-4793-BA54-929792E897D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C312B86-69C8-4556-BB72-F53B481C418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F053048-6ECF-40BC-807B-1CCB72C5EFB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22C46D9E-79DE-4F7D-B6CF-5A2D1AE2878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D6812969-6400-460E-A96E-4CC8B94CB6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E38F55BF-B31B-4DBD-8F53-7D97A264D9D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AE3A6AF-AE6A-47EA-9553-A15447AE0F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68432B61-ED83-4D2A-80C0-6597D1CA1B1F}"/>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3DB7E9B0-6433-414F-A4EE-912C944F69AB}"/>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15A7139D-BE84-4BC0-BB39-4779DB452863}"/>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EB910878-DABC-42D6-912F-E8BA59019719}"/>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FEFFEDC6-FBF4-4B81-AF7B-13E4E8AE3FA1}"/>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329D6B04-D977-40B3-A417-1B5B23A0C942}"/>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33C5D3D6-B3B4-4F74-A3CB-DEE7663F1FD8}"/>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5E9233B8-2F54-4609-B2E6-67CA11E61C7D}"/>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1848EA3D-F3AE-44D9-A312-BFC314E50C4B}"/>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3677783F-233C-4B73-A48F-3E781782C3CC}"/>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5DAC6CD3-EC66-4941-9B9C-65731657540A}"/>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0A408C1-A237-4539-AEB1-0CEF99B598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9CD8D82-DFEA-4442-BAE8-08EA7B0846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C6CF9AC-1FF1-4D34-B03B-4C6BB3D1AC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411DF23-74F8-4C20-90C1-E41C9225CD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3F3E0A4-4EE2-4C0C-95E6-BE001E3AC0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39660</xdr:rowOff>
    </xdr:from>
    <xdr:to>
      <xdr:col>55</xdr:col>
      <xdr:colOff>50800</xdr:colOff>
      <xdr:row>84</xdr:row>
      <xdr:rowOff>141260</xdr:rowOff>
    </xdr:to>
    <xdr:sp macro="" textlink="">
      <xdr:nvSpPr>
        <xdr:cNvPr id="363" name="楕円 362">
          <a:extLst>
            <a:ext uri="{FF2B5EF4-FFF2-40B4-BE49-F238E27FC236}">
              <a16:creationId xmlns:a16="http://schemas.microsoft.com/office/drawing/2014/main" id="{D00C6CB9-164A-4290-BCE9-DA68581B2689}"/>
            </a:ext>
          </a:extLst>
        </xdr:cNvPr>
        <xdr:cNvSpPr/>
      </xdr:nvSpPr>
      <xdr:spPr>
        <a:xfrm>
          <a:off x="10426700" y="144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18087</xdr:rowOff>
    </xdr:from>
    <xdr:ext cx="469744" cy="259045"/>
    <xdr:sp macro="" textlink="">
      <xdr:nvSpPr>
        <xdr:cNvPr id="364" name="【公営住宅】&#10;一人当たり面積該当値テキスト">
          <a:extLst>
            <a:ext uri="{FF2B5EF4-FFF2-40B4-BE49-F238E27FC236}">
              <a16:creationId xmlns:a16="http://schemas.microsoft.com/office/drawing/2014/main" id="{267E5247-2CB8-4651-B36F-C20CADE9AD3E}"/>
            </a:ext>
          </a:extLst>
        </xdr:cNvPr>
        <xdr:cNvSpPr txBox="1"/>
      </xdr:nvSpPr>
      <xdr:spPr>
        <a:xfrm>
          <a:off x="10515600" y="144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40314</xdr:rowOff>
    </xdr:from>
    <xdr:to>
      <xdr:col>50</xdr:col>
      <xdr:colOff>165100</xdr:colOff>
      <xdr:row>84</xdr:row>
      <xdr:rowOff>141914</xdr:rowOff>
    </xdr:to>
    <xdr:sp macro="" textlink="">
      <xdr:nvSpPr>
        <xdr:cNvPr id="365" name="楕円 364">
          <a:extLst>
            <a:ext uri="{FF2B5EF4-FFF2-40B4-BE49-F238E27FC236}">
              <a16:creationId xmlns:a16="http://schemas.microsoft.com/office/drawing/2014/main" id="{1B140C5F-631C-4769-A350-775C7373CABA}"/>
            </a:ext>
          </a:extLst>
        </xdr:cNvPr>
        <xdr:cNvSpPr/>
      </xdr:nvSpPr>
      <xdr:spPr>
        <a:xfrm>
          <a:off x="9588500" y="144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90460</xdr:rowOff>
    </xdr:from>
    <xdr:to>
      <xdr:col>55</xdr:col>
      <xdr:colOff>0</xdr:colOff>
      <xdr:row>84</xdr:row>
      <xdr:rowOff>91114</xdr:rowOff>
    </xdr:to>
    <xdr:cxnSp macro="">
      <xdr:nvCxnSpPr>
        <xdr:cNvPr id="366" name="直線コネクタ 365">
          <a:extLst>
            <a:ext uri="{FF2B5EF4-FFF2-40B4-BE49-F238E27FC236}">
              <a16:creationId xmlns:a16="http://schemas.microsoft.com/office/drawing/2014/main" id="{F92F8E94-224F-4FB6-8909-56BC05C828E2}"/>
            </a:ext>
          </a:extLst>
        </xdr:cNvPr>
        <xdr:cNvCxnSpPr/>
      </xdr:nvCxnSpPr>
      <xdr:spPr>
        <a:xfrm flipV="1">
          <a:off x="9639300" y="14492260"/>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38790</xdr:rowOff>
    </xdr:from>
    <xdr:to>
      <xdr:col>46</xdr:col>
      <xdr:colOff>38100</xdr:colOff>
      <xdr:row>84</xdr:row>
      <xdr:rowOff>140390</xdr:rowOff>
    </xdr:to>
    <xdr:sp macro="" textlink="">
      <xdr:nvSpPr>
        <xdr:cNvPr id="367" name="楕円 366">
          <a:extLst>
            <a:ext uri="{FF2B5EF4-FFF2-40B4-BE49-F238E27FC236}">
              <a16:creationId xmlns:a16="http://schemas.microsoft.com/office/drawing/2014/main" id="{90FD1916-A365-4D60-9A90-E19216515FF6}"/>
            </a:ext>
          </a:extLst>
        </xdr:cNvPr>
        <xdr:cNvSpPr/>
      </xdr:nvSpPr>
      <xdr:spPr>
        <a:xfrm>
          <a:off x="8699500" y="144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89590</xdr:rowOff>
    </xdr:from>
    <xdr:to>
      <xdr:col>50</xdr:col>
      <xdr:colOff>114300</xdr:colOff>
      <xdr:row>84</xdr:row>
      <xdr:rowOff>91114</xdr:rowOff>
    </xdr:to>
    <xdr:cxnSp macro="">
      <xdr:nvCxnSpPr>
        <xdr:cNvPr id="368" name="直線コネクタ 367">
          <a:extLst>
            <a:ext uri="{FF2B5EF4-FFF2-40B4-BE49-F238E27FC236}">
              <a16:creationId xmlns:a16="http://schemas.microsoft.com/office/drawing/2014/main" id="{F8B3208A-72CE-4881-8EEB-E0B74F3FF1C2}"/>
            </a:ext>
          </a:extLst>
        </xdr:cNvPr>
        <xdr:cNvCxnSpPr/>
      </xdr:nvCxnSpPr>
      <xdr:spPr>
        <a:xfrm>
          <a:off x="8750300" y="144913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37810</xdr:rowOff>
    </xdr:from>
    <xdr:to>
      <xdr:col>41</xdr:col>
      <xdr:colOff>101600</xdr:colOff>
      <xdr:row>84</xdr:row>
      <xdr:rowOff>139410</xdr:rowOff>
    </xdr:to>
    <xdr:sp macro="" textlink="">
      <xdr:nvSpPr>
        <xdr:cNvPr id="369" name="楕円 368">
          <a:extLst>
            <a:ext uri="{FF2B5EF4-FFF2-40B4-BE49-F238E27FC236}">
              <a16:creationId xmlns:a16="http://schemas.microsoft.com/office/drawing/2014/main" id="{CB1430C1-4945-47E1-99EF-1CFA882014CA}"/>
            </a:ext>
          </a:extLst>
        </xdr:cNvPr>
        <xdr:cNvSpPr/>
      </xdr:nvSpPr>
      <xdr:spPr>
        <a:xfrm>
          <a:off x="7810500" y="144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88610</xdr:rowOff>
    </xdr:from>
    <xdr:to>
      <xdr:col>45</xdr:col>
      <xdr:colOff>177800</xdr:colOff>
      <xdr:row>84</xdr:row>
      <xdr:rowOff>89590</xdr:rowOff>
    </xdr:to>
    <xdr:cxnSp macro="">
      <xdr:nvCxnSpPr>
        <xdr:cNvPr id="370" name="直線コネクタ 369">
          <a:extLst>
            <a:ext uri="{FF2B5EF4-FFF2-40B4-BE49-F238E27FC236}">
              <a16:creationId xmlns:a16="http://schemas.microsoft.com/office/drawing/2014/main" id="{81288E07-55BB-415D-9437-4413771F5647}"/>
            </a:ext>
          </a:extLst>
        </xdr:cNvPr>
        <xdr:cNvCxnSpPr/>
      </xdr:nvCxnSpPr>
      <xdr:spPr>
        <a:xfrm>
          <a:off x="7861300" y="1449041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45757</xdr:rowOff>
    </xdr:from>
    <xdr:to>
      <xdr:col>36</xdr:col>
      <xdr:colOff>165100</xdr:colOff>
      <xdr:row>84</xdr:row>
      <xdr:rowOff>147357</xdr:rowOff>
    </xdr:to>
    <xdr:sp macro="" textlink="">
      <xdr:nvSpPr>
        <xdr:cNvPr id="371" name="楕円 370">
          <a:extLst>
            <a:ext uri="{FF2B5EF4-FFF2-40B4-BE49-F238E27FC236}">
              <a16:creationId xmlns:a16="http://schemas.microsoft.com/office/drawing/2014/main" id="{B28A1CBD-A6CB-48B2-BF37-EBEEC4ED8C0A}"/>
            </a:ext>
          </a:extLst>
        </xdr:cNvPr>
        <xdr:cNvSpPr/>
      </xdr:nvSpPr>
      <xdr:spPr>
        <a:xfrm>
          <a:off x="6921500" y="1444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88610</xdr:rowOff>
    </xdr:from>
    <xdr:to>
      <xdr:col>41</xdr:col>
      <xdr:colOff>50800</xdr:colOff>
      <xdr:row>84</xdr:row>
      <xdr:rowOff>96557</xdr:rowOff>
    </xdr:to>
    <xdr:cxnSp macro="">
      <xdr:nvCxnSpPr>
        <xdr:cNvPr id="372" name="直線コネクタ 371">
          <a:extLst>
            <a:ext uri="{FF2B5EF4-FFF2-40B4-BE49-F238E27FC236}">
              <a16:creationId xmlns:a16="http://schemas.microsoft.com/office/drawing/2014/main" id="{0BC514E9-6BB4-4E24-928E-17A8DDCB4E68}"/>
            </a:ext>
          </a:extLst>
        </xdr:cNvPr>
        <xdr:cNvCxnSpPr/>
      </xdr:nvCxnSpPr>
      <xdr:spPr>
        <a:xfrm flipV="1">
          <a:off x="6972300" y="14490410"/>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BA144910-42D8-4125-B869-227C2D6E82D1}"/>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410AE261-EE71-475F-A60A-26FC03FC95F1}"/>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52745F90-17DE-4E6D-9CE3-8F3EEB30E186}"/>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3C0E056F-03FC-4D17-A8B7-1F6096F5F2B7}"/>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133041</xdr:rowOff>
    </xdr:from>
    <xdr:ext cx="469744" cy="259045"/>
    <xdr:sp macro="" textlink="">
      <xdr:nvSpPr>
        <xdr:cNvPr id="377" name="n_1mainValue【公営住宅】&#10;一人当たり面積">
          <a:extLst>
            <a:ext uri="{FF2B5EF4-FFF2-40B4-BE49-F238E27FC236}">
              <a16:creationId xmlns:a16="http://schemas.microsoft.com/office/drawing/2014/main" id="{65E1CE4C-6B08-4A3C-A093-F7B7911AD013}"/>
            </a:ext>
          </a:extLst>
        </xdr:cNvPr>
        <xdr:cNvSpPr txBox="1"/>
      </xdr:nvSpPr>
      <xdr:spPr>
        <a:xfrm>
          <a:off x="9391727" y="145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131517</xdr:rowOff>
    </xdr:from>
    <xdr:ext cx="469744" cy="259045"/>
    <xdr:sp macro="" textlink="">
      <xdr:nvSpPr>
        <xdr:cNvPr id="378" name="n_2mainValue【公営住宅】&#10;一人当たり面積">
          <a:extLst>
            <a:ext uri="{FF2B5EF4-FFF2-40B4-BE49-F238E27FC236}">
              <a16:creationId xmlns:a16="http://schemas.microsoft.com/office/drawing/2014/main" id="{BAD24A9B-9C75-4D80-A754-040393D2F5B7}"/>
            </a:ext>
          </a:extLst>
        </xdr:cNvPr>
        <xdr:cNvSpPr txBox="1"/>
      </xdr:nvSpPr>
      <xdr:spPr>
        <a:xfrm>
          <a:off x="8515427" y="145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130537</xdr:rowOff>
    </xdr:from>
    <xdr:ext cx="469744" cy="259045"/>
    <xdr:sp macro="" textlink="">
      <xdr:nvSpPr>
        <xdr:cNvPr id="379" name="n_3mainValue【公営住宅】&#10;一人当たり面積">
          <a:extLst>
            <a:ext uri="{FF2B5EF4-FFF2-40B4-BE49-F238E27FC236}">
              <a16:creationId xmlns:a16="http://schemas.microsoft.com/office/drawing/2014/main" id="{2780E5AE-14D7-4DCF-8207-7E6A899FDBC3}"/>
            </a:ext>
          </a:extLst>
        </xdr:cNvPr>
        <xdr:cNvSpPr txBox="1"/>
      </xdr:nvSpPr>
      <xdr:spPr>
        <a:xfrm>
          <a:off x="7626427" y="145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138484</xdr:rowOff>
    </xdr:from>
    <xdr:ext cx="469744" cy="259045"/>
    <xdr:sp macro="" textlink="">
      <xdr:nvSpPr>
        <xdr:cNvPr id="380" name="n_4mainValue【公営住宅】&#10;一人当たり面積">
          <a:extLst>
            <a:ext uri="{FF2B5EF4-FFF2-40B4-BE49-F238E27FC236}">
              <a16:creationId xmlns:a16="http://schemas.microsoft.com/office/drawing/2014/main" id="{87C455D2-2EC2-4685-AAC9-75262BF615AF}"/>
            </a:ext>
          </a:extLst>
        </xdr:cNvPr>
        <xdr:cNvSpPr txBox="1"/>
      </xdr:nvSpPr>
      <xdr:spPr>
        <a:xfrm>
          <a:off x="6737427" y="145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C0EA2AF-E1A9-41E4-9C16-6349C91431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0029B6F-0013-4933-A428-813E4CF4F7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96E9FC9-D14E-457C-8186-6C03702F2C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419558C-2253-484A-9B49-F0D5CF54B1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3459BB4-B0BD-45DE-8597-B3AE7696BF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D8A4B4D-3B64-4721-AA28-B444FE50BB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88853B4-546D-4C8A-9836-E22D362C08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5660494-CD04-4CE3-80D2-6D6CF95153F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4C25C321-F13D-4874-8618-6F21AE30F1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965BDF2-8B38-49B0-9516-634E19B5CAD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F539BFA0-E73F-49FD-B66D-EE152D4AA4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61141C17-6E9E-429C-A51A-13C8A95BF49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F1AE277A-7E39-4BFC-AAA2-D60994CBE1D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1C0EEF2C-1E25-49DC-8381-DE0B0B75749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5225A96F-14B1-4502-9961-23A9F57DFAD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6AE84284-C88F-4181-AEE9-65F4D41BAD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530C1C1E-577D-4546-BD54-B8C2A52DC8F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E389AB1F-8642-45A1-8688-48AB4BB6FA6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225375B2-8970-4D41-993C-2D345E4CF5A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E97F6C05-C7D7-4608-8DDB-D7CD8187E2F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D1C6523C-0A96-4DA6-B143-224692EC2C5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ACFDE819-C516-4A56-A0B7-83BDDCBD39D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A3C59F18-2C12-4A53-81E5-A3EA2BEF6A3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C9B16CC4-307F-4E6A-BD80-6CEB6498769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247AAD92-DB8A-457A-80B8-B28278FCED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58238</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E9C6841-FEA9-462B-89EB-B37506F16A6A}"/>
            </a:ext>
          </a:extLst>
        </xdr:cNvPr>
        <xdr:cNvCxnSpPr/>
      </xdr:nvCxnSpPr>
      <xdr:spPr>
        <a:xfrm flipV="1">
          <a:off x="4634865"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7C171949-10EF-4B87-8ACD-94F36CF7D37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98A5ACBD-45E3-46F6-B24C-78A7C709995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4915</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6E51EC7-094B-4F69-BF88-48C168BC9EB7}"/>
            </a:ext>
          </a:extLst>
        </xdr:cNvPr>
        <xdr:cNvSpPr txBox="1"/>
      </xdr:nvSpPr>
      <xdr:spPr>
        <a:xfrm>
          <a:off x="4673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58238</xdr:rowOff>
    </xdr:from>
    <xdr:to>
      <xdr:col>24</xdr:col>
      <xdr:colOff>152400</xdr:colOff>
      <xdr:row>100</xdr:row>
      <xdr:rowOff>58238</xdr:rowOff>
    </xdr:to>
    <xdr:cxnSp macro="">
      <xdr:nvCxnSpPr>
        <xdr:cNvPr id="410" name="直線コネクタ 409">
          <a:extLst>
            <a:ext uri="{FF2B5EF4-FFF2-40B4-BE49-F238E27FC236}">
              <a16:creationId xmlns:a16="http://schemas.microsoft.com/office/drawing/2014/main" id="{23E2E95D-222F-4AE2-A4E8-F795C026AFB1}"/>
            </a:ext>
          </a:extLst>
        </xdr:cNvPr>
        <xdr:cNvCxnSpPr/>
      </xdr:nvCxnSpPr>
      <xdr:spPr>
        <a:xfrm>
          <a:off x="4546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13625</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AC24C3BE-7D0C-4F0E-AA69-EE47C5003E18}"/>
            </a:ext>
          </a:extLst>
        </xdr:cNvPr>
        <xdr:cNvSpPr txBox="1"/>
      </xdr:nvSpPr>
      <xdr:spPr>
        <a:xfrm>
          <a:off x="4673600" y="18015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35198</xdr:rowOff>
    </xdr:from>
    <xdr:to>
      <xdr:col>24</xdr:col>
      <xdr:colOff>114300</xdr:colOff>
      <xdr:row>105</xdr:row>
      <xdr:rowOff>136798</xdr:rowOff>
    </xdr:to>
    <xdr:sp macro="" textlink="">
      <xdr:nvSpPr>
        <xdr:cNvPr id="412" name="フローチャート: 判断 411">
          <a:extLst>
            <a:ext uri="{FF2B5EF4-FFF2-40B4-BE49-F238E27FC236}">
              <a16:creationId xmlns:a16="http://schemas.microsoft.com/office/drawing/2014/main" id="{AC93DB9E-7711-4146-BEFA-C6891ECC6AE6}"/>
            </a:ext>
          </a:extLst>
        </xdr:cNvPr>
        <xdr:cNvSpPr/>
      </xdr:nvSpPr>
      <xdr:spPr>
        <a:xfrm>
          <a:off x="45847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907</xdr:rowOff>
    </xdr:from>
    <xdr:to>
      <xdr:col>20</xdr:col>
      <xdr:colOff>38100</xdr:colOff>
      <xdr:row>105</xdr:row>
      <xdr:rowOff>102507</xdr:rowOff>
    </xdr:to>
    <xdr:sp macro="" textlink="">
      <xdr:nvSpPr>
        <xdr:cNvPr id="413" name="フローチャート: 判断 412">
          <a:extLst>
            <a:ext uri="{FF2B5EF4-FFF2-40B4-BE49-F238E27FC236}">
              <a16:creationId xmlns:a16="http://schemas.microsoft.com/office/drawing/2014/main" id="{B82A1AD9-181F-4905-8D80-1E4546F87091}"/>
            </a:ext>
          </a:extLst>
        </xdr:cNvPr>
        <xdr:cNvSpPr/>
      </xdr:nvSpPr>
      <xdr:spPr>
        <a:xfrm>
          <a:off x="3746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414" name="フローチャート: 判断 413">
          <a:extLst>
            <a:ext uri="{FF2B5EF4-FFF2-40B4-BE49-F238E27FC236}">
              <a16:creationId xmlns:a16="http://schemas.microsoft.com/office/drawing/2014/main" id="{6AA30007-0781-42D4-9B51-1E4F11B53E66}"/>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15" name="フローチャート: 判断 414">
          <a:extLst>
            <a:ext uri="{FF2B5EF4-FFF2-40B4-BE49-F238E27FC236}">
              <a16:creationId xmlns:a16="http://schemas.microsoft.com/office/drawing/2014/main" id="{6E62DB9D-B9E0-4B5C-BA45-F5523A276DAC}"/>
            </a:ext>
          </a:extLst>
        </xdr:cNvPr>
        <xdr:cNvSpPr/>
      </xdr:nvSpPr>
      <xdr:spPr>
        <a:xfrm>
          <a:off x="196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6" name="フローチャート: 判断 415">
          <a:extLst>
            <a:ext uri="{FF2B5EF4-FFF2-40B4-BE49-F238E27FC236}">
              <a16:creationId xmlns:a16="http://schemas.microsoft.com/office/drawing/2014/main" id="{FDE1E536-6228-48F2-B4DB-6FF08BB4C364}"/>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6987BE2-89F8-43D4-924F-B1A3BFBCF56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B168315-521C-497B-9566-B9FF9153FA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75A8E31-70C3-4B85-BB3F-AD966E6D6A6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B7F1DEC-8155-46EB-9910-8BB21E1DC34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684473B-DB09-413B-AF5E-0EA9C838C1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7438</xdr:rowOff>
    </xdr:from>
    <xdr:to>
      <xdr:col>24</xdr:col>
      <xdr:colOff>114300</xdr:colOff>
      <xdr:row>100</xdr:row>
      <xdr:rowOff>109038</xdr:rowOff>
    </xdr:to>
    <xdr:sp macro="" textlink="">
      <xdr:nvSpPr>
        <xdr:cNvPr id="422" name="楕円 421">
          <a:extLst>
            <a:ext uri="{FF2B5EF4-FFF2-40B4-BE49-F238E27FC236}">
              <a16:creationId xmlns:a16="http://schemas.microsoft.com/office/drawing/2014/main" id="{CA3AC612-7C95-4F64-9F57-9D9F5EED92FA}"/>
            </a:ext>
          </a:extLst>
        </xdr:cNvPr>
        <xdr:cNvSpPr/>
      </xdr:nvSpPr>
      <xdr:spPr>
        <a:xfrm>
          <a:off x="45847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131915</xdr:rowOff>
    </xdr:from>
    <xdr:ext cx="340478" cy="259045"/>
    <xdr:sp macro="" textlink="">
      <xdr:nvSpPr>
        <xdr:cNvPr id="423" name="【港湾・漁港】&#10;有形固定資産減価償却率該当値テキスト">
          <a:extLst>
            <a:ext uri="{FF2B5EF4-FFF2-40B4-BE49-F238E27FC236}">
              <a16:creationId xmlns:a16="http://schemas.microsoft.com/office/drawing/2014/main" id="{4744C829-B2C2-42A2-8704-D06D6E9A5974}"/>
            </a:ext>
          </a:extLst>
        </xdr:cNvPr>
        <xdr:cNvSpPr txBox="1"/>
      </xdr:nvSpPr>
      <xdr:spPr>
        <a:xfrm>
          <a:off x="4673600" y="17105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154395</xdr:rowOff>
    </xdr:from>
    <xdr:to>
      <xdr:col>20</xdr:col>
      <xdr:colOff>38100</xdr:colOff>
      <xdr:row>100</xdr:row>
      <xdr:rowOff>84545</xdr:rowOff>
    </xdr:to>
    <xdr:sp macro="" textlink="">
      <xdr:nvSpPr>
        <xdr:cNvPr id="424" name="楕円 423">
          <a:extLst>
            <a:ext uri="{FF2B5EF4-FFF2-40B4-BE49-F238E27FC236}">
              <a16:creationId xmlns:a16="http://schemas.microsoft.com/office/drawing/2014/main" id="{6509AD68-27AD-4FB5-8AED-E47996E9A42D}"/>
            </a:ext>
          </a:extLst>
        </xdr:cNvPr>
        <xdr:cNvSpPr/>
      </xdr:nvSpPr>
      <xdr:spPr>
        <a:xfrm>
          <a:off x="3746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33745</xdr:rowOff>
    </xdr:from>
    <xdr:to>
      <xdr:col>24</xdr:col>
      <xdr:colOff>63500</xdr:colOff>
      <xdr:row>100</xdr:row>
      <xdr:rowOff>58238</xdr:rowOff>
    </xdr:to>
    <xdr:cxnSp macro="">
      <xdr:nvCxnSpPr>
        <xdr:cNvPr id="425" name="直線コネクタ 424">
          <a:extLst>
            <a:ext uri="{FF2B5EF4-FFF2-40B4-BE49-F238E27FC236}">
              <a16:creationId xmlns:a16="http://schemas.microsoft.com/office/drawing/2014/main" id="{706B43FB-183C-420E-BEDD-17C788203C03}"/>
            </a:ext>
          </a:extLst>
        </xdr:cNvPr>
        <xdr:cNvCxnSpPr/>
      </xdr:nvCxnSpPr>
      <xdr:spPr>
        <a:xfrm>
          <a:off x="3797300" y="1717874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123371</xdr:rowOff>
    </xdr:from>
    <xdr:to>
      <xdr:col>15</xdr:col>
      <xdr:colOff>101600</xdr:colOff>
      <xdr:row>100</xdr:row>
      <xdr:rowOff>53521</xdr:rowOff>
    </xdr:to>
    <xdr:sp macro="" textlink="">
      <xdr:nvSpPr>
        <xdr:cNvPr id="426" name="楕円 425">
          <a:extLst>
            <a:ext uri="{FF2B5EF4-FFF2-40B4-BE49-F238E27FC236}">
              <a16:creationId xmlns:a16="http://schemas.microsoft.com/office/drawing/2014/main" id="{8E61BD44-B695-414C-8BF2-E97479E45EFD}"/>
            </a:ext>
          </a:extLst>
        </xdr:cNvPr>
        <xdr:cNvSpPr/>
      </xdr:nvSpPr>
      <xdr:spPr>
        <a:xfrm>
          <a:off x="2857500" y="170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2721</xdr:rowOff>
    </xdr:from>
    <xdr:to>
      <xdr:col>19</xdr:col>
      <xdr:colOff>177800</xdr:colOff>
      <xdr:row>100</xdr:row>
      <xdr:rowOff>33745</xdr:rowOff>
    </xdr:to>
    <xdr:cxnSp macro="">
      <xdr:nvCxnSpPr>
        <xdr:cNvPr id="427" name="直線コネクタ 426">
          <a:extLst>
            <a:ext uri="{FF2B5EF4-FFF2-40B4-BE49-F238E27FC236}">
              <a16:creationId xmlns:a16="http://schemas.microsoft.com/office/drawing/2014/main" id="{ECF058E3-B134-4F1D-B036-6B4BBD1293DD}"/>
            </a:ext>
          </a:extLst>
        </xdr:cNvPr>
        <xdr:cNvCxnSpPr/>
      </xdr:nvCxnSpPr>
      <xdr:spPr>
        <a:xfrm>
          <a:off x="2908300" y="171477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92348</xdr:rowOff>
    </xdr:from>
    <xdr:to>
      <xdr:col>10</xdr:col>
      <xdr:colOff>165100</xdr:colOff>
      <xdr:row>100</xdr:row>
      <xdr:rowOff>22498</xdr:rowOff>
    </xdr:to>
    <xdr:sp macro="" textlink="">
      <xdr:nvSpPr>
        <xdr:cNvPr id="428" name="楕円 427">
          <a:extLst>
            <a:ext uri="{FF2B5EF4-FFF2-40B4-BE49-F238E27FC236}">
              <a16:creationId xmlns:a16="http://schemas.microsoft.com/office/drawing/2014/main" id="{C42254AA-6AAD-4BCF-9D5E-848949E22AA3}"/>
            </a:ext>
          </a:extLst>
        </xdr:cNvPr>
        <xdr:cNvSpPr/>
      </xdr:nvSpPr>
      <xdr:spPr>
        <a:xfrm>
          <a:off x="1968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143148</xdr:rowOff>
    </xdr:from>
    <xdr:to>
      <xdr:col>15</xdr:col>
      <xdr:colOff>50800</xdr:colOff>
      <xdr:row>100</xdr:row>
      <xdr:rowOff>2721</xdr:rowOff>
    </xdr:to>
    <xdr:cxnSp macro="">
      <xdr:nvCxnSpPr>
        <xdr:cNvPr id="429" name="直線コネクタ 428">
          <a:extLst>
            <a:ext uri="{FF2B5EF4-FFF2-40B4-BE49-F238E27FC236}">
              <a16:creationId xmlns:a16="http://schemas.microsoft.com/office/drawing/2014/main" id="{46364EED-CA8D-4158-A585-D8FA4FABDE12}"/>
            </a:ext>
          </a:extLst>
        </xdr:cNvPr>
        <xdr:cNvCxnSpPr/>
      </xdr:nvCxnSpPr>
      <xdr:spPr>
        <a:xfrm>
          <a:off x="2019300" y="171166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35198</xdr:rowOff>
    </xdr:from>
    <xdr:to>
      <xdr:col>6</xdr:col>
      <xdr:colOff>38100</xdr:colOff>
      <xdr:row>100</xdr:row>
      <xdr:rowOff>136798</xdr:rowOff>
    </xdr:to>
    <xdr:sp macro="" textlink="">
      <xdr:nvSpPr>
        <xdr:cNvPr id="430" name="楕円 429">
          <a:extLst>
            <a:ext uri="{FF2B5EF4-FFF2-40B4-BE49-F238E27FC236}">
              <a16:creationId xmlns:a16="http://schemas.microsoft.com/office/drawing/2014/main" id="{B05381EB-6A53-4CC7-AC33-26A8EABEA3F3}"/>
            </a:ext>
          </a:extLst>
        </xdr:cNvPr>
        <xdr:cNvSpPr/>
      </xdr:nvSpPr>
      <xdr:spPr>
        <a:xfrm>
          <a:off x="1079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143148</xdr:rowOff>
    </xdr:from>
    <xdr:to>
      <xdr:col>10</xdr:col>
      <xdr:colOff>114300</xdr:colOff>
      <xdr:row>100</xdr:row>
      <xdr:rowOff>85998</xdr:rowOff>
    </xdr:to>
    <xdr:cxnSp macro="">
      <xdr:nvCxnSpPr>
        <xdr:cNvPr id="431" name="直線コネクタ 430">
          <a:extLst>
            <a:ext uri="{FF2B5EF4-FFF2-40B4-BE49-F238E27FC236}">
              <a16:creationId xmlns:a16="http://schemas.microsoft.com/office/drawing/2014/main" id="{45D915E3-8C28-4093-A4D9-905A555980F2}"/>
            </a:ext>
          </a:extLst>
        </xdr:cNvPr>
        <xdr:cNvCxnSpPr/>
      </xdr:nvCxnSpPr>
      <xdr:spPr>
        <a:xfrm flipV="1">
          <a:off x="1130300" y="1711669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93634</xdr:rowOff>
    </xdr:from>
    <xdr:ext cx="405111" cy="259045"/>
    <xdr:sp macro="" textlink="">
      <xdr:nvSpPr>
        <xdr:cNvPr id="432" name="n_1aveValue【港湾・漁港】&#10;有形固定資産減価償却率">
          <a:extLst>
            <a:ext uri="{FF2B5EF4-FFF2-40B4-BE49-F238E27FC236}">
              <a16:creationId xmlns:a16="http://schemas.microsoft.com/office/drawing/2014/main" id="{7FBEE874-7547-4D2E-BFDA-2AF6F8A1F97F}"/>
            </a:ext>
          </a:extLst>
        </xdr:cNvPr>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33" name="n_2aveValue【港湾・漁港】&#10;有形固定資産減価償却率">
          <a:extLst>
            <a:ext uri="{FF2B5EF4-FFF2-40B4-BE49-F238E27FC236}">
              <a16:creationId xmlns:a16="http://schemas.microsoft.com/office/drawing/2014/main" id="{7953F4F7-5D03-4A17-80DD-0A2D769B2ABD}"/>
            </a:ext>
          </a:extLst>
        </xdr:cNvPr>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4" name="n_3aveValue【港湾・漁港】&#10;有形固定資産減価償却率">
          <a:extLst>
            <a:ext uri="{FF2B5EF4-FFF2-40B4-BE49-F238E27FC236}">
              <a16:creationId xmlns:a16="http://schemas.microsoft.com/office/drawing/2014/main" id="{6A84183B-4275-4CC2-87DF-1F51A3AF70FD}"/>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21789</xdr:rowOff>
    </xdr:from>
    <xdr:ext cx="405111" cy="259045"/>
    <xdr:sp macro="" textlink="">
      <xdr:nvSpPr>
        <xdr:cNvPr id="435" name="n_4aveValue【港湾・漁港】&#10;有形固定資産減価償却率">
          <a:extLst>
            <a:ext uri="{FF2B5EF4-FFF2-40B4-BE49-F238E27FC236}">
              <a16:creationId xmlns:a16="http://schemas.microsoft.com/office/drawing/2014/main" id="{3F36D661-40B4-4DE9-96E6-D4BDA61C9202}"/>
            </a:ext>
          </a:extLst>
        </xdr:cNvPr>
        <xdr:cNvSpPr txBox="1"/>
      </xdr:nvSpPr>
      <xdr:spPr>
        <a:xfrm>
          <a:off x="927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101072</xdr:rowOff>
    </xdr:from>
    <xdr:ext cx="340478" cy="259045"/>
    <xdr:sp macro="" textlink="">
      <xdr:nvSpPr>
        <xdr:cNvPr id="436" name="n_1mainValue【港湾・漁港】&#10;有形固定資産減価償却率">
          <a:extLst>
            <a:ext uri="{FF2B5EF4-FFF2-40B4-BE49-F238E27FC236}">
              <a16:creationId xmlns:a16="http://schemas.microsoft.com/office/drawing/2014/main" id="{EFD59204-1ABA-4F9D-AD73-3B5145283A6D}"/>
            </a:ext>
          </a:extLst>
        </xdr:cNvPr>
        <xdr:cNvSpPr txBox="1"/>
      </xdr:nvSpPr>
      <xdr:spPr>
        <a:xfrm>
          <a:off x="36143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70048</xdr:rowOff>
    </xdr:from>
    <xdr:ext cx="340478" cy="259045"/>
    <xdr:sp macro="" textlink="">
      <xdr:nvSpPr>
        <xdr:cNvPr id="437" name="n_2mainValue【港湾・漁港】&#10;有形固定資産減価償却率">
          <a:extLst>
            <a:ext uri="{FF2B5EF4-FFF2-40B4-BE49-F238E27FC236}">
              <a16:creationId xmlns:a16="http://schemas.microsoft.com/office/drawing/2014/main" id="{F77923F6-8371-4344-AC25-C62125366DD0}"/>
            </a:ext>
          </a:extLst>
        </xdr:cNvPr>
        <xdr:cNvSpPr txBox="1"/>
      </xdr:nvSpPr>
      <xdr:spPr>
        <a:xfrm>
          <a:off x="2738061" y="1687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39025</xdr:rowOff>
    </xdr:from>
    <xdr:ext cx="340478" cy="259045"/>
    <xdr:sp macro="" textlink="">
      <xdr:nvSpPr>
        <xdr:cNvPr id="438" name="n_3mainValue【港湾・漁港】&#10;有形固定資産減価償却率">
          <a:extLst>
            <a:ext uri="{FF2B5EF4-FFF2-40B4-BE49-F238E27FC236}">
              <a16:creationId xmlns:a16="http://schemas.microsoft.com/office/drawing/2014/main" id="{69138FDC-0A10-443E-8E66-D6AC2C157EE1}"/>
            </a:ext>
          </a:extLst>
        </xdr:cNvPr>
        <xdr:cNvSpPr txBox="1"/>
      </xdr:nvSpPr>
      <xdr:spPr>
        <a:xfrm>
          <a:off x="1849061" y="168411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153325</xdr:rowOff>
    </xdr:from>
    <xdr:ext cx="340478" cy="259045"/>
    <xdr:sp macro="" textlink="">
      <xdr:nvSpPr>
        <xdr:cNvPr id="439" name="n_4mainValue【港湾・漁港】&#10;有形固定資産減価償却率">
          <a:extLst>
            <a:ext uri="{FF2B5EF4-FFF2-40B4-BE49-F238E27FC236}">
              <a16:creationId xmlns:a16="http://schemas.microsoft.com/office/drawing/2014/main" id="{096197CC-5631-475D-8E2D-1AA1C11A8C9A}"/>
            </a:ext>
          </a:extLst>
        </xdr:cNvPr>
        <xdr:cNvSpPr txBox="1"/>
      </xdr:nvSpPr>
      <xdr:spPr>
        <a:xfrm>
          <a:off x="960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5042611C-A867-45CB-8517-24DBC4BC3F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57BE403A-CA72-464F-AC38-21D6FA8FE5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F871D7E0-7A41-4444-8A97-3277FDBC5A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F49E8649-0E56-4DA5-AE1E-F070C0E0AF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751B9459-E71C-43C0-BD01-02697D01A7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E691AF18-793A-4B49-A4C7-4EEE049B8A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F7C6637-B173-467B-AB9C-BFAE358F10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56D220C8-9B73-4FC4-83A8-819A139BB1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E9CF5A1F-CE3E-4D78-87AD-B036472B01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ECBDD9C2-2AA2-4760-92ED-1963404447A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C58F85B9-F59D-4A59-85E8-91EAA3A0ABB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BD1E54AE-3D8D-407E-893C-F0145FAE0CA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5798E228-3221-4251-9691-503C5E11AC9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82944495-ABB3-49AB-A543-AFEA5A954EC7}"/>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1DF2F19D-C4B3-4267-B71C-6E524444D45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74BCA6D2-B467-48B9-B0D5-D73D3DDD14CF}"/>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B5DBBBAB-58C3-45AF-80DB-4984FA506ED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93426988-500E-4152-8A43-739DEDF4E56C}"/>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394D21FD-4F3D-44C0-A896-01F57670CE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A21E75EB-F3AF-448F-B2C7-1409F4C0C8BF}"/>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C72255C8-E7FE-4394-BE9A-C1B84CE3202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5AF4D870-54EE-4FA6-A916-EFFEA41CDCF7}"/>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E0AF304C-5813-40CC-8745-E235EA9DA74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24674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10B3EB0C-315B-4225-896D-B5A2D3711BE9}"/>
            </a:ext>
          </a:extLst>
        </xdr:cNvPr>
        <xdr:cNvCxnSpPr/>
      </xdr:nvCxnSpPr>
      <xdr:spPr>
        <a:xfrm flipV="1">
          <a:off x="10476865" y="17169674"/>
          <a:ext cx="0" cy="149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2EC92EA5-0C35-4DA3-AB9E-72B51F435DA6}"/>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F5FF83E7-0BCB-4773-9ACD-2D9C04B72F02}"/>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142801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725F5BDC-3662-4B2C-AE98-65ACD666E2C3}"/>
            </a:ext>
          </a:extLst>
        </xdr:cNvPr>
        <xdr:cNvSpPr txBox="1"/>
      </xdr:nvSpPr>
      <xdr:spPr>
        <a:xfrm>
          <a:off x="10515600" y="1694490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24674</xdr:rowOff>
    </xdr:from>
    <xdr:to>
      <xdr:col>55</xdr:col>
      <xdr:colOff>88900</xdr:colOff>
      <xdr:row>100</xdr:row>
      <xdr:rowOff>24674</xdr:rowOff>
    </xdr:to>
    <xdr:cxnSp macro="">
      <xdr:nvCxnSpPr>
        <xdr:cNvPr id="467" name="直線コネクタ 466">
          <a:extLst>
            <a:ext uri="{FF2B5EF4-FFF2-40B4-BE49-F238E27FC236}">
              <a16:creationId xmlns:a16="http://schemas.microsoft.com/office/drawing/2014/main" id="{F762AED8-4BB6-4E14-8D2A-2036790089E1}"/>
            </a:ext>
          </a:extLst>
        </xdr:cNvPr>
        <xdr:cNvCxnSpPr/>
      </xdr:nvCxnSpPr>
      <xdr:spPr>
        <a:xfrm>
          <a:off x="10388600" y="1716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90251</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44361506-7A36-4312-919B-29EE497F88C9}"/>
            </a:ext>
          </a:extLst>
        </xdr:cNvPr>
        <xdr:cNvSpPr txBox="1"/>
      </xdr:nvSpPr>
      <xdr:spPr>
        <a:xfrm>
          <a:off x="10515600" y="182639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67374</xdr:rowOff>
    </xdr:from>
    <xdr:to>
      <xdr:col>55</xdr:col>
      <xdr:colOff>50800</xdr:colOff>
      <xdr:row>107</xdr:row>
      <xdr:rowOff>168974</xdr:rowOff>
    </xdr:to>
    <xdr:sp macro="" textlink="">
      <xdr:nvSpPr>
        <xdr:cNvPr id="469" name="フローチャート: 判断 468">
          <a:extLst>
            <a:ext uri="{FF2B5EF4-FFF2-40B4-BE49-F238E27FC236}">
              <a16:creationId xmlns:a16="http://schemas.microsoft.com/office/drawing/2014/main" id="{49450B6C-8301-4049-8DB5-22AD8D5A9F35}"/>
            </a:ext>
          </a:extLst>
        </xdr:cNvPr>
        <xdr:cNvSpPr/>
      </xdr:nvSpPr>
      <xdr:spPr>
        <a:xfrm>
          <a:off x="10426700" y="1841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95569</xdr:rowOff>
    </xdr:from>
    <xdr:to>
      <xdr:col>50</xdr:col>
      <xdr:colOff>165100</xdr:colOff>
      <xdr:row>108</xdr:row>
      <xdr:rowOff>25719</xdr:rowOff>
    </xdr:to>
    <xdr:sp macro="" textlink="">
      <xdr:nvSpPr>
        <xdr:cNvPr id="470" name="フローチャート: 判断 469">
          <a:extLst>
            <a:ext uri="{FF2B5EF4-FFF2-40B4-BE49-F238E27FC236}">
              <a16:creationId xmlns:a16="http://schemas.microsoft.com/office/drawing/2014/main" id="{78A6B8EC-8D76-4E9D-B84D-197129F79D57}"/>
            </a:ext>
          </a:extLst>
        </xdr:cNvPr>
        <xdr:cNvSpPr/>
      </xdr:nvSpPr>
      <xdr:spPr>
        <a:xfrm>
          <a:off x="9588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111892</xdr:rowOff>
    </xdr:from>
    <xdr:to>
      <xdr:col>46</xdr:col>
      <xdr:colOff>38100</xdr:colOff>
      <xdr:row>107</xdr:row>
      <xdr:rowOff>42042</xdr:rowOff>
    </xdr:to>
    <xdr:sp macro="" textlink="">
      <xdr:nvSpPr>
        <xdr:cNvPr id="471" name="フローチャート: 判断 470">
          <a:extLst>
            <a:ext uri="{FF2B5EF4-FFF2-40B4-BE49-F238E27FC236}">
              <a16:creationId xmlns:a16="http://schemas.microsoft.com/office/drawing/2014/main" id="{A9389652-6B9A-4D97-8957-11B8A11ED714}"/>
            </a:ext>
          </a:extLst>
        </xdr:cNvPr>
        <xdr:cNvSpPr/>
      </xdr:nvSpPr>
      <xdr:spPr>
        <a:xfrm>
          <a:off x="8699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99268</xdr:rowOff>
    </xdr:from>
    <xdr:to>
      <xdr:col>41</xdr:col>
      <xdr:colOff>101600</xdr:colOff>
      <xdr:row>107</xdr:row>
      <xdr:rowOff>29418</xdr:rowOff>
    </xdr:to>
    <xdr:sp macro="" textlink="">
      <xdr:nvSpPr>
        <xdr:cNvPr id="472" name="フローチャート: 判断 471">
          <a:extLst>
            <a:ext uri="{FF2B5EF4-FFF2-40B4-BE49-F238E27FC236}">
              <a16:creationId xmlns:a16="http://schemas.microsoft.com/office/drawing/2014/main" id="{B896EDE9-ABB7-4168-95D2-48D1115C57DD}"/>
            </a:ext>
          </a:extLst>
        </xdr:cNvPr>
        <xdr:cNvSpPr/>
      </xdr:nvSpPr>
      <xdr:spPr>
        <a:xfrm>
          <a:off x="7810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104153</xdr:rowOff>
    </xdr:from>
    <xdr:to>
      <xdr:col>36</xdr:col>
      <xdr:colOff>165100</xdr:colOff>
      <xdr:row>107</xdr:row>
      <xdr:rowOff>34303</xdr:rowOff>
    </xdr:to>
    <xdr:sp macro="" textlink="">
      <xdr:nvSpPr>
        <xdr:cNvPr id="473" name="フローチャート: 判断 472">
          <a:extLst>
            <a:ext uri="{FF2B5EF4-FFF2-40B4-BE49-F238E27FC236}">
              <a16:creationId xmlns:a16="http://schemas.microsoft.com/office/drawing/2014/main" id="{5E23D2A8-26EE-4FD8-B583-007647077E6E}"/>
            </a:ext>
          </a:extLst>
        </xdr:cNvPr>
        <xdr:cNvSpPr/>
      </xdr:nvSpPr>
      <xdr:spPr>
        <a:xfrm>
          <a:off x="6921500" y="1827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91F9CC1-5AB9-440E-8F19-EE37C3CF7A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7C718AA-BBEF-4200-9E78-84488192F9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B6E42F4-6CAB-4377-9CF4-59980BA53D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787D8D0-4FC6-4F46-91A7-D155FF7BF8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BDFC66A-DDB6-4589-AD30-DC861654F08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88846</xdr:rowOff>
    </xdr:from>
    <xdr:to>
      <xdr:col>55</xdr:col>
      <xdr:colOff>50800</xdr:colOff>
      <xdr:row>109</xdr:row>
      <xdr:rowOff>18996</xdr:rowOff>
    </xdr:to>
    <xdr:sp macro="" textlink="">
      <xdr:nvSpPr>
        <xdr:cNvPr id="479" name="楕円 478">
          <a:extLst>
            <a:ext uri="{FF2B5EF4-FFF2-40B4-BE49-F238E27FC236}">
              <a16:creationId xmlns:a16="http://schemas.microsoft.com/office/drawing/2014/main" id="{99F205C1-3C05-4399-B7EC-7FDD3E02CE81}"/>
            </a:ext>
          </a:extLst>
        </xdr:cNvPr>
        <xdr:cNvSpPr/>
      </xdr:nvSpPr>
      <xdr:spPr>
        <a:xfrm>
          <a:off x="10426700" y="1860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3773</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48626455-3425-4E3D-A21E-5F6D2B6A7415}"/>
            </a:ext>
          </a:extLst>
        </xdr:cNvPr>
        <xdr:cNvSpPr txBox="1"/>
      </xdr:nvSpPr>
      <xdr:spPr>
        <a:xfrm>
          <a:off x="10515600" y="1852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89880</xdr:rowOff>
    </xdr:from>
    <xdr:to>
      <xdr:col>50</xdr:col>
      <xdr:colOff>165100</xdr:colOff>
      <xdr:row>109</xdr:row>
      <xdr:rowOff>20030</xdr:rowOff>
    </xdr:to>
    <xdr:sp macro="" textlink="">
      <xdr:nvSpPr>
        <xdr:cNvPr id="481" name="楕円 480">
          <a:extLst>
            <a:ext uri="{FF2B5EF4-FFF2-40B4-BE49-F238E27FC236}">
              <a16:creationId xmlns:a16="http://schemas.microsoft.com/office/drawing/2014/main" id="{1D2D8ACC-CBAA-4AD1-A9F1-11497370D871}"/>
            </a:ext>
          </a:extLst>
        </xdr:cNvPr>
        <xdr:cNvSpPr/>
      </xdr:nvSpPr>
      <xdr:spPr>
        <a:xfrm>
          <a:off x="9588500" y="186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139646</xdr:rowOff>
    </xdr:from>
    <xdr:to>
      <xdr:col>55</xdr:col>
      <xdr:colOff>0</xdr:colOff>
      <xdr:row>108</xdr:row>
      <xdr:rowOff>140680</xdr:rowOff>
    </xdr:to>
    <xdr:cxnSp macro="">
      <xdr:nvCxnSpPr>
        <xdr:cNvPr id="482" name="直線コネクタ 481">
          <a:extLst>
            <a:ext uri="{FF2B5EF4-FFF2-40B4-BE49-F238E27FC236}">
              <a16:creationId xmlns:a16="http://schemas.microsoft.com/office/drawing/2014/main" id="{7AAAA461-CB39-4A3F-B26F-7045109435DD}"/>
            </a:ext>
          </a:extLst>
        </xdr:cNvPr>
        <xdr:cNvCxnSpPr/>
      </xdr:nvCxnSpPr>
      <xdr:spPr>
        <a:xfrm flipV="1">
          <a:off x="9639300" y="18656246"/>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90326</xdr:rowOff>
    </xdr:from>
    <xdr:to>
      <xdr:col>46</xdr:col>
      <xdr:colOff>38100</xdr:colOff>
      <xdr:row>109</xdr:row>
      <xdr:rowOff>20476</xdr:rowOff>
    </xdr:to>
    <xdr:sp macro="" textlink="">
      <xdr:nvSpPr>
        <xdr:cNvPr id="483" name="楕円 482">
          <a:extLst>
            <a:ext uri="{FF2B5EF4-FFF2-40B4-BE49-F238E27FC236}">
              <a16:creationId xmlns:a16="http://schemas.microsoft.com/office/drawing/2014/main" id="{49558173-E724-47B4-8246-67E93AFFB108}"/>
            </a:ext>
          </a:extLst>
        </xdr:cNvPr>
        <xdr:cNvSpPr/>
      </xdr:nvSpPr>
      <xdr:spPr>
        <a:xfrm>
          <a:off x="8699500" y="18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140680</xdr:rowOff>
    </xdr:from>
    <xdr:to>
      <xdr:col>50</xdr:col>
      <xdr:colOff>114300</xdr:colOff>
      <xdr:row>108</xdr:row>
      <xdr:rowOff>141126</xdr:rowOff>
    </xdr:to>
    <xdr:cxnSp macro="">
      <xdr:nvCxnSpPr>
        <xdr:cNvPr id="484" name="直線コネクタ 483">
          <a:extLst>
            <a:ext uri="{FF2B5EF4-FFF2-40B4-BE49-F238E27FC236}">
              <a16:creationId xmlns:a16="http://schemas.microsoft.com/office/drawing/2014/main" id="{00EFD667-544F-407C-B983-456F58B90365}"/>
            </a:ext>
          </a:extLst>
        </xdr:cNvPr>
        <xdr:cNvCxnSpPr/>
      </xdr:nvCxnSpPr>
      <xdr:spPr>
        <a:xfrm flipV="1">
          <a:off x="8750300" y="18657280"/>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90991</xdr:rowOff>
    </xdr:from>
    <xdr:to>
      <xdr:col>41</xdr:col>
      <xdr:colOff>101600</xdr:colOff>
      <xdr:row>109</xdr:row>
      <xdr:rowOff>21141</xdr:rowOff>
    </xdr:to>
    <xdr:sp macro="" textlink="">
      <xdr:nvSpPr>
        <xdr:cNvPr id="485" name="楕円 484">
          <a:extLst>
            <a:ext uri="{FF2B5EF4-FFF2-40B4-BE49-F238E27FC236}">
              <a16:creationId xmlns:a16="http://schemas.microsoft.com/office/drawing/2014/main" id="{DE226595-98DF-45D1-B092-DBB870CF73A9}"/>
            </a:ext>
          </a:extLst>
        </xdr:cNvPr>
        <xdr:cNvSpPr/>
      </xdr:nvSpPr>
      <xdr:spPr>
        <a:xfrm>
          <a:off x="7810500" y="186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141126</xdr:rowOff>
    </xdr:from>
    <xdr:to>
      <xdr:col>45</xdr:col>
      <xdr:colOff>177800</xdr:colOff>
      <xdr:row>108</xdr:row>
      <xdr:rowOff>141791</xdr:rowOff>
    </xdr:to>
    <xdr:cxnSp macro="">
      <xdr:nvCxnSpPr>
        <xdr:cNvPr id="486" name="直線コネクタ 485">
          <a:extLst>
            <a:ext uri="{FF2B5EF4-FFF2-40B4-BE49-F238E27FC236}">
              <a16:creationId xmlns:a16="http://schemas.microsoft.com/office/drawing/2014/main" id="{E100ECC7-E098-4C00-8BCF-04CB52D8987E}"/>
            </a:ext>
          </a:extLst>
        </xdr:cNvPr>
        <xdr:cNvCxnSpPr/>
      </xdr:nvCxnSpPr>
      <xdr:spPr>
        <a:xfrm flipV="1">
          <a:off x="7861300" y="18657726"/>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100135</xdr:rowOff>
    </xdr:from>
    <xdr:to>
      <xdr:col>36</xdr:col>
      <xdr:colOff>165100</xdr:colOff>
      <xdr:row>109</xdr:row>
      <xdr:rowOff>30285</xdr:rowOff>
    </xdr:to>
    <xdr:sp macro="" textlink="">
      <xdr:nvSpPr>
        <xdr:cNvPr id="487" name="楕円 486">
          <a:extLst>
            <a:ext uri="{FF2B5EF4-FFF2-40B4-BE49-F238E27FC236}">
              <a16:creationId xmlns:a16="http://schemas.microsoft.com/office/drawing/2014/main" id="{9DB5231B-C88C-44DA-A671-80CC4B45FEAB}"/>
            </a:ext>
          </a:extLst>
        </xdr:cNvPr>
        <xdr:cNvSpPr/>
      </xdr:nvSpPr>
      <xdr:spPr>
        <a:xfrm>
          <a:off x="6921500" y="18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141791</xdr:rowOff>
    </xdr:from>
    <xdr:to>
      <xdr:col>41</xdr:col>
      <xdr:colOff>50800</xdr:colOff>
      <xdr:row>108</xdr:row>
      <xdr:rowOff>150935</xdr:rowOff>
    </xdr:to>
    <xdr:cxnSp macro="">
      <xdr:nvCxnSpPr>
        <xdr:cNvPr id="488" name="直線コネクタ 487">
          <a:extLst>
            <a:ext uri="{FF2B5EF4-FFF2-40B4-BE49-F238E27FC236}">
              <a16:creationId xmlns:a16="http://schemas.microsoft.com/office/drawing/2014/main" id="{B4810197-6619-4B09-A2A9-5424924F6253}"/>
            </a:ext>
          </a:extLst>
        </xdr:cNvPr>
        <xdr:cNvCxnSpPr/>
      </xdr:nvCxnSpPr>
      <xdr:spPr>
        <a:xfrm flipV="1">
          <a:off x="6972300" y="1865839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42246</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148A8BB6-6D32-4E9F-824F-18C47C906F04}"/>
            </a:ext>
          </a:extLst>
        </xdr:cNvPr>
        <xdr:cNvSpPr txBox="1"/>
      </xdr:nvSpPr>
      <xdr:spPr>
        <a:xfrm>
          <a:off x="92815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58569</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D77B796B-36B0-42C7-A61F-7811AB4D8941}"/>
            </a:ext>
          </a:extLst>
        </xdr:cNvPr>
        <xdr:cNvSpPr txBox="1"/>
      </xdr:nvSpPr>
      <xdr:spPr>
        <a:xfrm>
          <a:off x="8405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45945</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F3601BD5-BC82-4CFC-9145-5B7A9D2DE8A7}"/>
            </a:ext>
          </a:extLst>
        </xdr:cNvPr>
        <xdr:cNvSpPr txBox="1"/>
      </xdr:nvSpPr>
      <xdr:spPr>
        <a:xfrm>
          <a:off x="7516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50830</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65F84258-43E4-4D08-8DE5-CA521A31D234}"/>
            </a:ext>
          </a:extLst>
        </xdr:cNvPr>
        <xdr:cNvSpPr txBox="1"/>
      </xdr:nvSpPr>
      <xdr:spPr>
        <a:xfrm>
          <a:off x="6627205" y="18053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11157</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397BC745-98DB-475F-80A0-867011094609}"/>
            </a:ext>
          </a:extLst>
        </xdr:cNvPr>
        <xdr:cNvSpPr txBox="1"/>
      </xdr:nvSpPr>
      <xdr:spPr>
        <a:xfrm>
          <a:off x="9359411" y="186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11603</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66ECE3FA-148D-4487-BD38-A26E7280A720}"/>
            </a:ext>
          </a:extLst>
        </xdr:cNvPr>
        <xdr:cNvSpPr txBox="1"/>
      </xdr:nvSpPr>
      <xdr:spPr>
        <a:xfrm>
          <a:off x="8483111" y="186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12268</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8FEA171B-28C7-46FF-98B9-30CD8F665BA2}"/>
            </a:ext>
          </a:extLst>
        </xdr:cNvPr>
        <xdr:cNvSpPr txBox="1"/>
      </xdr:nvSpPr>
      <xdr:spPr>
        <a:xfrm>
          <a:off x="7594111" y="187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21412</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9E33D26B-7F67-4CBE-AC56-1528A0C2AA1B}"/>
            </a:ext>
          </a:extLst>
        </xdr:cNvPr>
        <xdr:cNvSpPr txBox="1"/>
      </xdr:nvSpPr>
      <xdr:spPr>
        <a:xfrm>
          <a:off x="6705111" y="187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C89DA661-CBA5-4C80-B097-090BB3699C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870B8E3-A32D-4D5A-8829-BCA19BB5FB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20E12FBA-B436-46D6-A9E0-62BF123A7E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809C6813-ECC6-433F-A554-40E8D24A8B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468C59C-D432-42FE-8AA0-0F5203A1FD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1BD97E77-C501-43A0-90A3-F08EDF22A0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F9CB6549-3237-413E-9838-5B3BCA33D3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EB89E16A-1E3D-4424-BC55-964E5560A5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4398247D-72F2-443D-B3EE-4BC8ADB8A12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978F598A-B148-4BEC-AE4A-BD906CEC79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C2A7463B-D0D8-4B24-A453-30B67A44C8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96FA5D04-AF70-46A7-9C52-A63EAAD3BAA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281374C2-FE84-4FA9-8079-8EF6F278A51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27850284-0C69-46F7-84EB-EFF4F4E2B6B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3B9D5FD5-89AF-4C60-84FF-20CA8B010FC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6D708BCA-B4B9-4C8A-B067-943F1A29062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3BA999AB-A090-463E-AD94-7607D2F16C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B38CB345-F683-4661-9ECD-BBD34DC091E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06D34983-8C00-4E0E-8958-AF846AB2D6B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2DA65DDF-9387-487B-8513-E4231D16E8A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E53FE93B-EE6C-4A36-B0BE-A0C937B5850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3F9CE113-8EAA-49A4-9581-5748567274C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98E00887-D3BD-4621-B648-2A095D0E8E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8E662C41-4909-4058-831B-A5007AA3C3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573C34D9-AD19-4D7C-B130-63A1CCFA26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670EF205-FF50-4F6D-BE79-7F8DB5062F31}"/>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3FBBDBDB-C8BD-43B8-9A93-C568F67B9AC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80F4EBEC-BF9F-4CEC-ACEB-2FB2193934E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5D205788-F668-4F4E-B908-44392FBA0DFA}"/>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a:extLst>
            <a:ext uri="{FF2B5EF4-FFF2-40B4-BE49-F238E27FC236}">
              <a16:creationId xmlns:a16="http://schemas.microsoft.com/office/drawing/2014/main" id="{A4196F35-524F-4D3A-8154-925C4215F15E}"/>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DCB28324-B09E-4144-85D1-96553D96466B}"/>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28" name="フローチャート: 判断 527">
          <a:extLst>
            <a:ext uri="{FF2B5EF4-FFF2-40B4-BE49-F238E27FC236}">
              <a16:creationId xmlns:a16="http://schemas.microsoft.com/office/drawing/2014/main" id="{D1568D14-871F-4A38-B6C1-039A0365E732}"/>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529" name="フローチャート: 判断 528">
          <a:extLst>
            <a:ext uri="{FF2B5EF4-FFF2-40B4-BE49-F238E27FC236}">
              <a16:creationId xmlns:a16="http://schemas.microsoft.com/office/drawing/2014/main" id="{C377C465-B97E-4129-8AE4-89DA9910F91F}"/>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530" name="フローチャート: 判断 529">
          <a:extLst>
            <a:ext uri="{FF2B5EF4-FFF2-40B4-BE49-F238E27FC236}">
              <a16:creationId xmlns:a16="http://schemas.microsoft.com/office/drawing/2014/main" id="{9FB761AE-D931-4F99-BD4A-354CCF20169A}"/>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31" name="フローチャート: 判断 530">
          <a:extLst>
            <a:ext uri="{FF2B5EF4-FFF2-40B4-BE49-F238E27FC236}">
              <a16:creationId xmlns:a16="http://schemas.microsoft.com/office/drawing/2014/main" id="{8A0694F4-FC51-470A-AB2F-1AB183BA22AF}"/>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2" name="フローチャート: 判断 531">
          <a:extLst>
            <a:ext uri="{FF2B5EF4-FFF2-40B4-BE49-F238E27FC236}">
              <a16:creationId xmlns:a16="http://schemas.microsoft.com/office/drawing/2014/main" id="{4168ADC3-F8CC-4FD8-A5DC-C7DA18C72DE6}"/>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F90BE88-6AFD-4E74-A8BE-7A48E26425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43B79FD-6273-4C73-9CDC-8AEB055910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518904F-DA5F-43BE-82DA-5753284890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45B3EEB-1378-4A12-B745-F55D016A82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3EF62BE8-FCCF-4CC4-9F72-ABCF982D38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142966</xdr:rowOff>
    </xdr:from>
    <xdr:to>
      <xdr:col>85</xdr:col>
      <xdr:colOff>177800</xdr:colOff>
      <xdr:row>35</xdr:row>
      <xdr:rowOff>73116</xdr:rowOff>
    </xdr:to>
    <xdr:sp macro="" textlink="">
      <xdr:nvSpPr>
        <xdr:cNvPr id="538" name="楕円 537">
          <a:extLst>
            <a:ext uri="{FF2B5EF4-FFF2-40B4-BE49-F238E27FC236}">
              <a16:creationId xmlns:a16="http://schemas.microsoft.com/office/drawing/2014/main" id="{1C28960B-2444-4889-9140-39776E9BB808}"/>
            </a:ext>
          </a:extLst>
        </xdr:cNvPr>
        <xdr:cNvSpPr/>
      </xdr:nvSpPr>
      <xdr:spPr>
        <a:xfrm>
          <a:off x="162687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165843</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ED0BEDFC-87DB-4D03-86DD-6D53AE53DEBD}"/>
            </a:ext>
          </a:extLst>
        </xdr:cNvPr>
        <xdr:cNvSpPr txBox="1"/>
      </xdr:nvSpPr>
      <xdr:spPr>
        <a:xfrm>
          <a:off x="16357600"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92347</xdr:rowOff>
    </xdr:from>
    <xdr:to>
      <xdr:col>81</xdr:col>
      <xdr:colOff>101600</xdr:colOff>
      <xdr:row>35</xdr:row>
      <xdr:rowOff>22497</xdr:rowOff>
    </xdr:to>
    <xdr:sp macro="" textlink="">
      <xdr:nvSpPr>
        <xdr:cNvPr id="540" name="楕円 539">
          <a:extLst>
            <a:ext uri="{FF2B5EF4-FFF2-40B4-BE49-F238E27FC236}">
              <a16:creationId xmlns:a16="http://schemas.microsoft.com/office/drawing/2014/main" id="{0C207D8B-EE06-4ABA-A851-A9B6E73D76C1}"/>
            </a:ext>
          </a:extLst>
        </xdr:cNvPr>
        <xdr:cNvSpPr/>
      </xdr:nvSpPr>
      <xdr:spPr>
        <a:xfrm>
          <a:off x="15430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143147</xdr:rowOff>
    </xdr:from>
    <xdr:to>
      <xdr:col>85</xdr:col>
      <xdr:colOff>127000</xdr:colOff>
      <xdr:row>35</xdr:row>
      <xdr:rowOff>22316</xdr:rowOff>
    </xdr:to>
    <xdr:cxnSp macro="">
      <xdr:nvCxnSpPr>
        <xdr:cNvPr id="541" name="直線コネクタ 540">
          <a:extLst>
            <a:ext uri="{FF2B5EF4-FFF2-40B4-BE49-F238E27FC236}">
              <a16:creationId xmlns:a16="http://schemas.microsoft.com/office/drawing/2014/main" id="{E2D13118-F529-4342-ACAB-66F9E0203C32}"/>
            </a:ext>
          </a:extLst>
        </xdr:cNvPr>
        <xdr:cNvCxnSpPr/>
      </xdr:nvCxnSpPr>
      <xdr:spPr>
        <a:xfrm>
          <a:off x="15481300" y="597244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41728</xdr:rowOff>
    </xdr:from>
    <xdr:to>
      <xdr:col>76</xdr:col>
      <xdr:colOff>165100</xdr:colOff>
      <xdr:row>34</xdr:row>
      <xdr:rowOff>143328</xdr:rowOff>
    </xdr:to>
    <xdr:sp macro="" textlink="">
      <xdr:nvSpPr>
        <xdr:cNvPr id="542" name="楕円 541">
          <a:extLst>
            <a:ext uri="{FF2B5EF4-FFF2-40B4-BE49-F238E27FC236}">
              <a16:creationId xmlns:a16="http://schemas.microsoft.com/office/drawing/2014/main" id="{D86E3893-B1E0-4560-A6CC-23257285F762}"/>
            </a:ext>
          </a:extLst>
        </xdr:cNvPr>
        <xdr:cNvSpPr/>
      </xdr:nvSpPr>
      <xdr:spPr>
        <a:xfrm>
          <a:off x="14541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92528</xdr:rowOff>
    </xdr:from>
    <xdr:to>
      <xdr:col>81</xdr:col>
      <xdr:colOff>50800</xdr:colOff>
      <xdr:row>34</xdr:row>
      <xdr:rowOff>143147</xdr:rowOff>
    </xdr:to>
    <xdr:cxnSp macro="">
      <xdr:nvCxnSpPr>
        <xdr:cNvPr id="543" name="直線コネクタ 542">
          <a:extLst>
            <a:ext uri="{FF2B5EF4-FFF2-40B4-BE49-F238E27FC236}">
              <a16:creationId xmlns:a16="http://schemas.microsoft.com/office/drawing/2014/main" id="{E0E6BE3A-2EED-4404-BA9E-DDE33F4C6B4D}"/>
            </a:ext>
          </a:extLst>
        </xdr:cNvPr>
        <xdr:cNvCxnSpPr/>
      </xdr:nvCxnSpPr>
      <xdr:spPr>
        <a:xfrm>
          <a:off x="14592300" y="592182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164193</xdr:rowOff>
    </xdr:from>
    <xdr:to>
      <xdr:col>72</xdr:col>
      <xdr:colOff>38100</xdr:colOff>
      <xdr:row>34</xdr:row>
      <xdr:rowOff>94343</xdr:rowOff>
    </xdr:to>
    <xdr:sp macro="" textlink="">
      <xdr:nvSpPr>
        <xdr:cNvPr id="544" name="楕円 543">
          <a:extLst>
            <a:ext uri="{FF2B5EF4-FFF2-40B4-BE49-F238E27FC236}">
              <a16:creationId xmlns:a16="http://schemas.microsoft.com/office/drawing/2014/main" id="{3FFC42C5-6DAD-4D6D-84E6-F4C137339D77}"/>
            </a:ext>
          </a:extLst>
        </xdr:cNvPr>
        <xdr:cNvSpPr/>
      </xdr:nvSpPr>
      <xdr:spPr>
        <a:xfrm>
          <a:off x="13652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43543</xdr:rowOff>
    </xdr:from>
    <xdr:to>
      <xdr:col>76</xdr:col>
      <xdr:colOff>114300</xdr:colOff>
      <xdr:row>34</xdr:row>
      <xdr:rowOff>92528</xdr:rowOff>
    </xdr:to>
    <xdr:cxnSp macro="">
      <xdr:nvCxnSpPr>
        <xdr:cNvPr id="545" name="直線コネクタ 544">
          <a:extLst>
            <a:ext uri="{FF2B5EF4-FFF2-40B4-BE49-F238E27FC236}">
              <a16:creationId xmlns:a16="http://schemas.microsoft.com/office/drawing/2014/main" id="{5BCCE00A-B736-43B1-AE08-66EEB9998379}"/>
            </a:ext>
          </a:extLst>
        </xdr:cNvPr>
        <xdr:cNvCxnSpPr/>
      </xdr:nvCxnSpPr>
      <xdr:spPr>
        <a:xfrm>
          <a:off x="13703300" y="58728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76019</xdr:rowOff>
    </xdr:from>
    <xdr:to>
      <xdr:col>67</xdr:col>
      <xdr:colOff>101600</xdr:colOff>
      <xdr:row>41</xdr:row>
      <xdr:rowOff>6169</xdr:rowOff>
    </xdr:to>
    <xdr:sp macro="" textlink="">
      <xdr:nvSpPr>
        <xdr:cNvPr id="546" name="楕円 545">
          <a:extLst>
            <a:ext uri="{FF2B5EF4-FFF2-40B4-BE49-F238E27FC236}">
              <a16:creationId xmlns:a16="http://schemas.microsoft.com/office/drawing/2014/main" id="{FD2C0D94-DE76-4CD8-8A29-466985F37B53}"/>
            </a:ext>
          </a:extLst>
        </xdr:cNvPr>
        <xdr:cNvSpPr/>
      </xdr:nvSpPr>
      <xdr:spPr>
        <a:xfrm>
          <a:off x="12763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43543</xdr:rowOff>
    </xdr:from>
    <xdr:to>
      <xdr:col>71</xdr:col>
      <xdr:colOff>177800</xdr:colOff>
      <xdr:row>40</xdr:row>
      <xdr:rowOff>126819</xdr:rowOff>
    </xdr:to>
    <xdr:cxnSp macro="">
      <xdr:nvCxnSpPr>
        <xdr:cNvPr id="547" name="直線コネクタ 546">
          <a:extLst>
            <a:ext uri="{FF2B5EF4-FFF2-40B4-BE49-F238E27FC236}">
              <a16:creationId xmlns:a16="http://schemas.microsoft.com/office/drawing/2014/main" id="{FF356ECE-724B-4A61-8318-91DAF6A37827}"/>
            </a:ext>
          </a:extLst>
        </xdr:cNvPr>
        <xdr:cNvCxnSpPr/>
      </xdr:nvCxnSpPr>
      <xdr:spPr>
        <a:xfrm flipV="1">
          <a:off x="12814300" y="5872843"/>
          <a:ext cx="889000" cy="1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70E18625-DA8E-430A-A1CE-06C7AE6DEE10}"/>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7718157B-9B94-47A8-905D-B5119B9EC9ED}"/>
            </a:ext>
          </a:extLst>
        </xdr:cNvPr>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96986737-8441-4250-90F1-8556B87F512A}"/>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D5571EE9-2ACF-4D31-A7D6-CF46702BA653}"/>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39024</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534CE55A-24CB-492B-AD7F-74BD167910EA}"/>
            </a:ext>
          </a:extLst>
        </xdr:cNvPr>
        <xdr:cNvSpPr txBox="1"/>
      </xdr:nvSpPr>
      <xdr:spPr>
        <a:xfrm>
          <a:off x="15266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159855</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34548962-684F-4E18-B6B0-47171953F94E}"/>
            </a:ext>
          </a:extLst>
        </xdr:cNvPr>
        <xdr:cNvSpPr txBox="1"/>
      </xdr:nvSpPr>
      <xdr:spPr>
        <a:xfrm>
          <a:off x="14389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110870</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654520A0-D29A-429C-B6E6-16BE8FBBF75C}"/>
            </a:ext>
          </a:extLst>
        </xdr:cNvPr>
        <xdr:cNvSpPr txBox="1"/>
      </xdr:nvSpPr>
      <xdr:spPr>
        <a:xfrm>
          <a:off x="13500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168746</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92A434D8-B096-48F3-9B33-3DCA1244DDDC}"/>
            </a:ext>
          </a:extLst>
        </xdr:cNvPr>
        <xdr:cNvSpPr txBox="1"/>
      </xdr:nvSpPr>
      <xdr:spPr>
        <a:xfrm>
          <a:off x="12611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74C68EDD-5797-423B-ACA5-755A4CBBC7F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AB7530F0-9E77-4E35-8240-51676EE4E3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81940EBB-E43B-4169-B629-AE462DB7D8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1AFBBF00-5A0D-40C6-9CDA-350A6220CAE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1F8F5C73-DFB1-4E98-B918-1C1BD3D667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85E69491-5584-4E91-8F55-773C4A29C7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0177C44A-5178-4C87-90F8-00FAF7DA73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0A8BA993-5C1B-41C0-AD26-1F457EC66B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DE0816D6-6D16-447F-9FA5-01E0FDA94C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39E2ED3-1EA0-401A-8611-9527837D67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328C7DDE-0B88-415D-81B1-77AFCFEF1D2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6A7DC3E3-F180-403C-A694-747A431DE14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9373968A-EC02-409D-AB47-8124932C779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0047FB44-1EE2-43A6-9E26-22CF22CE006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5A97D824-7DD3-42AE-845A-22B76D7158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17174B62-9B62-46F5-A9E3-9652C8CA333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5726E019-5156-416C-8A3E-2915CFFE927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B3AA4C46-61D4-40BA-8AC5-299ED9B685D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EA707A2-2FC1-4060-B9AC-07BCA99DDE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6C792D78-599D-4827-816E-6335627CA10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9D0856B1-5FC3-42BB-9440-255E84269E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577" name="直線コネクタ 576">
          <a:extLst>
            <a:ext uri="{FF2B5EF4-FFF2-40B4-BE49-F238E27FC236}">
              <a16:creationId xmlns:a16="http://schemas.microsoft.com/office/drawing/2014/main" id="{D5D3B99E-B3BD-4AAF-AE09-61B1D985A35A}"/>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6AEAC767-B78B-4B1F-8D50-E780E787548F}"/>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579" name="直線コネクタ 578">
          <a:extLst>
            <a:ext uri="{FF2B5EF4-FFF2-40B4-BE49-F238E27FC236}">
              <a16:creationId xmlns:a16="http://schemas.microsoft.com/office/drawing/2014/main" id="{70719037-A51F-419A-AEC4-A795808E9787}"/>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07F71BC-882E-443E-8B7F-FF3FDD8E273D}"/>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581" name="直線コネクタ 580">
          <a:extLst>
            <a:ext uri="{FF2B5EF4-FFF2-40B4-BE49-F238E27FC236}">
              <a16:creationId xmlns:a16="http://schemas.microsoft.com/office/drawing/2014/main" id="{CEA4AC8D-E18A-407A-8A2D-408D0C983F25}"/>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EA046E7B-F946-41FB-BF8B-8D067E75D1B2}"/>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583" name="フローチャート: 判断 582">
          <a:extLst>
            <a:ext uri="{FF2B5EF4-FFF2-40B4-BE49-F238E27FC236}">
              <a16:creationId xmlns:a16="http://schemas.microsoft.com/office/drawing/2014/main" id="{C569EBBA-F316-4687-AF70-4169C48DFDAB}"/>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584" name="フローチャート: 判断 583">
          <a:extLst>
            <a:ext uri="{FF2B5EF4-FFF2-40B4-BE49-F238E27FC236}">
              <a16:creationId xmlns:a16="http://schemas.microsoft.com/office/drawing/2014/main" id="{8563703D-F5BC-4E45-A425-F4FC37AC4D9D}"/>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585" name="フローチャート: 判断 584">
          <a:extLst>
            <a:ext uri="{FF2B5EF4-FFF2-40B4-BE49-F238E27FC236}">
              <a16:creationId xmlns:a16="http://schemas.microsoft.com/office/drawing/2014/main" id="{78BAC3CE-7085-4D8E-982E-11C3BE14DFF2}"/>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586" name="フローチャート: 判断 585">
          <a:extLst>
            <a:ext uri="{FF2B5EF4-FFF2-40B4-BE49-F238E27FC236}">
              <a16:creationId xmlns:a16="http://schemas.microsoft.com/office/drawing/2014/main" id="{08836C59-F174-4DAD-918F-EC6E0A6B4503}"/>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587" name="フローチャート: 判断 586">
          <a:extLst>
            <a:ext uri="{FF2B5EF4-FFF2-40B4-BE49-F238E27FC236}">
              <a16:creationId xmlns:a16="http://schemas.microsoft.com/office/drawing/2014/main" id="{D947696E-77A9-4700-8C23-30FCB396D19A}"/>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DB37AAC-4153-418D-AAB8-45C126E3F2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3B5CC47-A74A-44F9-BD9A-7B4FE601D8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677B7C0-2172-4B5C-ADA3-19549DEA00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4396352-F73F-4B92-A22E-6E1EECC179C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14EF6B5-83F6-4EF1-A731-09F413FA69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112725</xdr:rowOff>
    </xdr:from>
    <xdr:to>
      <xdr:col>116</xdr:col>
      <xdr:colOff>114300</xdr:colOff>
      <xdr:row>38</xdr:row>
      <xdr:rowOff>42875</xdr:rowOff>
    </xdr:to>
    <xdr:sp macro="" textlink="">
      <xdr:nvSpPr>
        <xdr:cNvPr id="593" name="楕円 592">
          <a:extLst>
            <a:ext uri="{FF2B5EF4-FFF2-40B4-BE49-F238E27FC236}">
              <a16:creationId xmlns:a16="http://schemas.microsoft.com/office/drawing/2014/main" id="{56B16960-0619-4687-8F16-69A5A6F12730}"/>
            </a:ext>
          </a:extLst>
        </xdr:cNvPr>
        <xdr:cNvSpPr/>
      </xdr:nvSpPr>
      <xdr:spPr>
        <a:xfrm>
          <a:off x="22110700" y="64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135602</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9D7BA2DD-FAD3-41C0-9C7C-DC94F41021BF}"/>
            </a:ext>
          </a:extLst>
        </xdr:cNvPr>
        <xdr:cNvSpPr txBox="1"/>
      </xdr:nvSpPr>
      <xdr:spPr>
        <a:xfrm>
          <a:off x="22199600" y="63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113640</xdr:rowOff>
    </xdr:from>
    <xdr:to>
      <xdr:col>112</xdr:col>
      <xdr:colOff>38100</xdr:colOff>
      <xdr:row>38</xdr:row>
      <xdr:rowOff>43790</xdr:rowOff>
    </xdr:to>
    <xdr:sp macro="" textlink="">
      <xdr:nvSpPr>
        <xdr:cNvPr id="595" name="楕円 594">
          <a:extLst>
            <a:ext uri="{FF2B5EF4-FFF2-40B4-BE49-F238E27FC236}">
              <a16:creationId xmlns:a16="http://schemas.microsoft.com/office/drawing/2014/main" id="{40495DC8-E93A-4ABC-B55B-8C5307B27CDB}"/>
            </a:ext>
          </a:extLst>
        </xdr:cNvPr>
        <xdr:cNvSpPr/>
      </xdr:nvSpPr>
      <xdr:spPr>
        <a:xfrm>
          <a:off x="21272500" y="6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163525</xdr:rowOff>
    </xdr:from>
    <xdr:to>
      <xdr:col>116</xdr:col>
      <xdr:colOff>63500</xdr:colOff>
      <xdr:row>37</xdr:row>
      <xdr:rowOff>164440</xdr:rowOff>
    </xdr:to>
    <xdr:cxnSp macro="">
      <xdr:nvCxnSpPr>
        <xdr:cNvPr id="596" name="直線コネクタ 595">
          <a:extLst>
            <a:ext uri="{FF2B5EF4-FFF2-40B4-BE49-F238E27FC236}">
              <a16:creationId xmlns:a16="http://schemas.microsoft.com/office/drawing/2014/main" id="{8CAFD76C-7664-494C-B636-9FC05C4B346D}"/>
            </a:ext>
          </a:extLst>
        </xdr:cNvPr>
        <xdr:cNvCxnSpPr/>
      </xdr:nvCxnSpPr>
      <xdr:spPr>
        <a:xfrm flipV="1">
          <a:off x="21323300" y="650717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119126</xdr:rowOff>
    </xdr:from>
    <xdr:to>
      <xdr:col>107</xdr:col>
      <xdr:colOff>101600</xdr:colOff>
      <xdr:row>38</xdr:row>
      <xdr:rowOff>49276</xdr:rowOff>
    </xdr:to>
    <xdr:sp macro="" textlink="">
      <xdr:nvSpPr>
        <xdr:cNvPr id="597" name="楕円 596">
          <a:extLst>
            <a:ext uri="{FF2B5EF4-FFF2-40B4-BE49-F238E27FC236}">
              <a16:creationId xmlns:a16="http://schemas.microsoft.com/office/drawing/2014/main" id="{A0F8AC27-EB72-4D8C-A9FC-748442CCD795}"/>
            </a:ext>
          </a:extLst>
        </xdr:cNvPr>
        <xdr:cNvSpPr/>
      </xdr:nvSpPr>
      <xdr:spPr>
        <a:xfrm>
          <a:off x="20383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164440</xdr:rowOff>
    </xdr:from>
    <xdr:to>
      <xdr:col>111</xdr:col>
      <xdr:colOff>177800</xdr:colOff>
      <xdr:row>37</xdr:row>
      <xdr:rowOff>169926</xdr:rowOff>
    </xdr:to>
    <xdr:cxnSp macro="">
      <xdr:nvCxnSpPr>
        <xdr:cNvPr id="598" name="直線コネクタ 597">
          <a:extLst>
            <a:ext uri="{FF2B5EF4-FFF2-40B4-BE49-F238E27FC236}">
              <a16:creationId xmlns:a16="http://schemas.microsoft.com/office/drawing/2014/main" id="{6A3D836D-AB20-4626-B71E-13AA9885826B}"/>
            </a:ext>
          </a:extLst>
        </xdr:cNvPr>
        <xdr:cNvCxnSpPr/>
      </xdr:nvCxnSpPr>
      <xdr:spPr>
        <a:xfrm flipV="1">
          <a:off x="20434300" y="65080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118212</xdr:rowOff>
    </xdr:from>
    <xdr:to>
      <xdr:col>102</xdr:col>
      <xdr:colOff>165100</xdr:colOff>
      <xdr:row>38</xdr:row>
      <xdr:rowOff>48361</xdr:rowOff>
    </xdr:to>
    <xdr:sp macro="" textlink="">
      <xdr:nvSpPr>
        <xdr:cNvPr id="599" name="楕円 598">
          <a:extLst>
            <a:ext uri="{FF2B5EF4-FFF2-40B4-BE49-F238E27FC236}">
              <a16:creationId xmlns:a16="http://schemas.microsoft.com/office/drawing/2014/main" id="{7F97796B-449F-4FAE-B6EB-7C8512A4E97B}"/>
            </a:ext>
          </a:extLst>
        </xdr:cNvPr>
        <xdr:cNvSpPr/>
      </xdr:nvSpPr>
      <xdr:spPr>
        <a:xfrm>
          <a:off x="19494500" y="6461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169011</xdr:rowOff>
    </xdr:from>
    <xdr:to>
      <xdr:col>107</xdr:col>
      <xdr:colOff>50800</xdr:colOff>
      <xdr:row>37</xdr:row>
      <xdr:rowOff>169926</xdr:rowOff>
    </xdr:to>
    <xdr:cxnSp macro="">
      <xdr:nvCxnSpPr>
        <xdr:cNvPr id="600" name="直線コネクタ 599">
          <a:extLst>
            <a:ext uri="{FF2B5EF4-FFF2-40B4-BE49-F238E27FC236}">
              <a16:creationId xmlns:a16="http://schemas.microsoft.com/office/drawing/2014/main" id="{EDA62C57-8FBC-48A5-9F58-9E415F65A223}"/>
            </a:ext>
          </a:extLst>
        </xdr:cNvPr>
        <xdr:cNvCxnSpPr/>
      </xdr:nvCxnSpPr>
      <xdr:spPr>
        <a:xfrm>
          <a:off x="19545300" y="65126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140157</xdr:rowOff>
    </xdr:from>
    <xdr:to>
      <xdr:col>98</xdr:col>
      <xdr:colOff>38100</xdr:colOff>
      <xdr:row>40</xdr:row>
      <xdr:rowOff>70307</xdr:rowOff>
    </xdr:to>
    <xdr:sp macro="" textlink="">
      <xdr:nvSpPr>
        <xdr:cNvPr id="601" name="楕円 600">
          <a:extLst>
            <a:ext uri="{FF2B5EF4-FFF2-40B4-BE49-F238E27FC236}">
              <a16:creationId xmlns:a16="http://schemas.microsoft.com/office/drawing/2014/main" id="{F1F728F4-EFDD-4C08-B6AD-6A4CCBC3EE41}"/>
            </a:ext>
          </a:extLst>
        </xdr:cNvPr>
        <xdr:cNvSpPr/>
      </xdr:nvSpPr>
      <xdr:spPr>
        <a:xfrm>
          <a:off x="18605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169011</xdr:rowOff>
    </xdr:from>
    <xdr:to>
      <xdr:col>102</xdr:col>
      <xdr:colOff>114300</xdr:colOff>
      <xdr:row>40</xdr:row>
      <xdr:rowOff>19507</xdr:rowOff>
    </xdr:to>
    <xdr:cxnSp macro="">
      <xdr:nvCxnSpPr>
        <xdr:cNvPr id="602" name="直線コネクタ 601">
          <a:extLst>
            <a:ext uri="{FF2B5EF4-FFF2-40B4-BE49-F238E27FC236}">
              <a16:creationId xmlns:a16="http://schemas.microsoft.com/office/drawing/2014/main" id="{A0EAB1BC-48C4-413C-9AEE-A58240048331}"/>
            </a:ext>
          </a:extLst>
        </xdr:cNvPr>
        <xdr:cNvCxnSpPr/>
      </xdr:nvCxnSpPr>
      <xdr:spPr>
        <a:xfrm flipV="1">
          <a:off x="18656300" y="6512661"/>
          <a:ext cx="889000" cy="3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D5BD4654-6BDD-4639-A33B-7E8FBC04EC35}"/>
            </a:ext>
          </a:extLst>
        </xdr:cNvPr>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5A36154D-A7BF-40C1-B116-9D111E9C76EC}"/>
            </a:ext>
          </a:extLst>
        </xdr:cNvPr>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367104CF-B6A5-4E81-A6B1-0CFAB930DA08}"/>
            </a:ext>
          </a:extLst>
        </xdr:cNvPr>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9D8849BA-19A3-43B3-BCCF-78E0AA176565}"/>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60317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EED2B8F5-1522-48CD-B8AD-E758EC216F1D}"/>
            </a:ext>
          </a:extLst>
        </xdr:cNvPr>
        <xdr:cNvSpPr txBox="1"/>
      </xdr:nvSpPr>
      <xdr:spPr>
        <a:xfrm>
          <a:off x="21075727" y="62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65803</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F01514FC-252D-4060-B8D4-7C5EC561EFA1}"/>
            </a:ext>
          </a:extLst>
        </xdr:cNvPr>
        <xdr:cNvSpPr txBox="1"/>
      </xdr:nvSpPr>
      <xdr:spPr>
        <a:xfrm>
          <a:off x="20199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64889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4005DC3C-E932-4D19-A7B2-0F2F7149DEA7}"/>
            </a:ext>
          </a:extLst>
        </xdr:cNvPr>
        <xdr:cNvSpPr txBox="1"/>
      </xdr:nvSpPr>
      <xdr:spPr>
        <a:xfrm>
          <a:off x="19310427" y="62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61434</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8FD10441-E30F-4124-8AF6-D289DB8DF463}"/>
            </a:ext>
          </a:extLst>
        </xdr:cNvPr>
        <xdr:cNvSpPr txBox="1"/>
      </xdr:nvSpPr>
      <xdr:spPr>
        <a:xfrm>
          <a:off x="18421427" y="69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989ABE9-69B2-47DE-B51D-75AC18F13D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705997D2-6736-4C64-A7B6-10E8350636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603B917-2032-4B53-A6CD-F70B5CC59E2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A711AFA-BF1B-45DB-8977-8BBD6437F7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D32CF19E-D84C-4F71-99CB-6D4FC92475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1730AA6-DBC4-45AF-9B7E-6194225BCF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E4016E5-8185-43D1-A53B-0DC579492A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929D0AE-9FFF-4056-8D8E-4CB1C09C107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69348BA3-13E7-4990-A707-2352463B31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49F2027-B17E-4232-8109-7F83F6DA02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2B92412E-2C9A-426F-AB1A-5C9603B1D20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0328FF4-F73B-4D1B-AF53-8E3CC05F10F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71EE461E-83E7-4484-8954-F0C9B971630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2636C996-C9BB-437D-B99A-3497999C8B3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3AA0A22B-E3BC-49A9-9109-C69F3D7D7F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ABC4BF50-D2AF-4EEC-944C-7F447EEBA2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572BD4BD-FA7A-4D24-A611-A9A4A11C03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85DC9806-F3E5-47BF-BDA7-9B3BD4518E5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C0CFF9B9-6CB1-4823-BF9A-F2B8180FAAB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3553EA1-821A-4C1A-8469-2D6DF74F871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56FB80F9-5E3B-405D-B308-EBA8F547838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685EEA4-B206-43AD-A64B-1CF1275DD34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ED2C9BA6-C844-4C88-BE1D-949F305D0D4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EB50146D-F28C-424C-91D1-9A8CEFCDF7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78AF4A6D-5230-40EB-AB8A-B2626066F3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124097</xdr:rowOff>
    </xdr:from>
    <xdr:to>
      <xdr:col>85</xdr:col>
      <xdr:colOff>126364</xdr:colOff>
      <xdr:row>64</xdr:row>
      <xdr:rowOff>97972</xdr:rowOff>
    </xdr:to>
    <xdr:cxnSp macro="">
      <xdr:nvCxnSpPr>
        <xdr:cNvPr id="636" name="直線コネクタ 635">
          <a:extLst>
            <a:ext uri="{FF2B5EF4-FFF2-40B4-BE49-F238E27FC236}">
              <a16:creationId xmlns:a16="http://schemas.microsoft.com/office/drawing/2014/main" id="{67892E13-2419-4244-8E51-DA0D6E9AE0CF}"/>
            </a:ext>
          </a:extLst>
        </xdr:cNvPr>
        <xdr:cNvCxnSpPr/>
      </xdr:nvCxnSpPr>
      <xdr:spPr>
        <a:xfrm flipV="1">
          <a:off x="16318864" y="9725297"/>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CE670CDA-E81A-42F2-BFB8-5F42CFF7F2A3}"/>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638" name="直線コネクタ 637">
          <a:extLst>
            <a:ext uri="{FF2B5EF4-FFF2-40B4-BE49-F238E27FC236}">
              <a16:creationId xmlns:a16="http://schemas.microsoft.com/office/drawing/2014/main" id="{FF459599-6D04-4F4E-9945-3B331D7F98C5}"/>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70774</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FFFB284A-3991-4DA7-B415-66613264B7B5}"/>
            </a:ext>
          </a:extLst>
        </xdr:cNvPr>
        <xdr:cNvSpPr txBox="1"/>
      </xdr:nvSpPr>
      <xdr:spPr>
        <a:xfrm>
          <a:off x="16357600" y="950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124097</xdr:rowOff>
    </xdr:from>
    <xdr:to>
      <xdr:col>86</xdr:col>
      <xdr:colOff>25400</xdr:colOff>
      <xdr:row>56</xdr:row>
      <xdr:rowOff>124097</xdr:rowOff>
    </xdr:to>
    <xdr:cxnSp macro="">
      <xdr:nvCxnSpPr>
        <xdr:cNvPr id="640" name="直線コネクタ 639">
          <a:extLst>
            <a:ext uri="{FF2B5EF4-FFF2-40B4-BE49-F238E27FC236}">
              <a16:creationId xmlns:a16="http://schemas.microsoft.com/office/drawing/2014/main" id="{8657883A-A492-4B9A-9EC7-8B5F5154FA9E}"/>
            </a:ext>
          </a:extLst>
        </xdr:cNvPr>
        <xdr:cNvCxnSpPr/>
      </xdr:nvCxnSpPr>
      <xdr:spPr>
        <a:xfrm>
          <a:off x="16230600" y="97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148062</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E9FE6596-1825-47EC-8F8B-9DEDF379F040}"/>
            </a:ext>
          </a:extLst>
        </xdr:cNvPr>
        <xdr:cNvSpPr txBox="1"/>
      </xdr:nvSpPr>
      <xdr:spPr>
        <a:xfrm>
          <a:off x="16357600" y="1043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642" name="フローチャート: 判断 641">
          <a:extLst>
            <a:ext uri="{FF2B5EF4-FFF2-40B4-BE49-F238E27FC236}">
              <a16:creationId xmlns:a16="http://schemas.microsoft.com/office/drawing/2014/main" id="{FE974CE8-8094-4026-8C13-5B7266B18A54}"/>
            </a:ext>
          </a:extLst>
        </xdr:cNvPr>
        <xdr:cNvSpPr/>
      </xdr:nvSpPr>
      <xdr:spPr>
        <a:xfrm>
          <a:off x="162687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163104</xdr:rowOff>
    </xdr:from>
    <xdr:to>
      <xdr:col>81</xdr:col>
      <xdr:colOff>101600</xdr:colOff>
      <xdr:row>61</xdr:row>
      <xdr:rowOff>93254</xdr:rowOff>
    </xdr:to>
    <xdr:sp macro="" textlink="">
      <xdr:nvSpPr>
        <xdr:cNvPr id="643" name="フローチャート: 判断 642">
          <a:extLst>
            <a:ext uri="{FF2B5EF4-FFF2-40B4-BE49-F238E27FC236}">
              <a16:creationId xmlns:a16="http://schemas.microsoft.com/office/drawing/2014/main" id="{9C41195E-AD93-4EFB-8DE2-3D9C4486F7F8}"/>
            </a:ext>
          </a:extLst>
        </xdr:cNvPr>
        <xdr:cNvSpPr/>
      </xdr:nvSpPr>
      <xdr:spPr>
        <a:xfrm>
          <a:off x="15430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141877</xdr:rowOff>
    </xdr:from>
    <xdr:to>
      <xdr:col>76</xdr:col>
      <xdr:colOff>165100</xdr:colOff>
      <xdr:row>61</xdr:row>
      <xdr:rowOff>72027</xdr:rowOff>
    </xdr:to>
    <xdr:sp macro="" textlink="">
      <xdr:nvSpPr>
        <xdr:cNvPr id="644" name="フローチャート: 判断 643">
          <a:extLst>
            <a:ext uri="{FF2B5EF4-FFF2-40B4-BE49-F238E27FC236}">
              <a16:creationId xmlns:a16="http://schemas.microsoft.com/office/drawing/2014/main" id="{8B0815E5-4FD9-47F4-AEE9-7EB74AC4DE66}"/>
            </a:ext>
          </a:extLst>
        </xdr:cNvPr>
        <xdr:cNvSpPr/>
      </xdr:nvSpPr>
      <xdr:spPr>
        <a:xfrm>
          <a:off x="14541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101056</xdr:rowOff>
    </xdr:from>
    <xdr:to>
      <xdr:col>72</xdr:col>
      <xdr:colOff>38100</xdr:colOff>
      <xdr:row>61</xdr:row>
      <xdr:rowOff>31206</xdr:rowOff>
    </xdr:to>
    <xdr:sp macro="" textlink="">
      <xdr:nvSpPr>
        <xdr:cNvPr id="645" name="フローチャート: 判断 644">
          <a:extLst>
            <a:ext uri="{FF2B5EF4-FFF2-40B4-BE49-F238E27FC236}">
              <a16:creationId xmlns:a16="http://schemas.microsoft.com/office/drawing/2014/main" id="{149330A9-F308-4552-B85E-84943C188DB9}"/>
            </a:ext>
          </a:extLst>
        </xdr:cNvPr>
        <xdr:cNvSpPr/>
      </xdr:nvSpPr>
      <xdr:spPr>
        <a:xfrm>
          <a:off x="13652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91259</xdr:rowOff>
    </xdr:from>
    <xdr:to>
      <xdr:col>67</xdr:col>
      <xdr:colOff>101600</xdr:colOff>
      <xdr:row>61</xdr:row>
      <xdr:rowOff>21409</xdr:rowOff>
    </xdr:to>
    <xdr:sp macro="" textlink="">
      <xdr:nvSpPr>
        <xdr:cNvPr id="646" name="フローチャート: 判断 645">
          <a:extLst>
            <a:ext uri="{FF2B5EF4-FFF2-40B4-BE49-F238E27FC236}">
              <a16:creationId xmlns:a16="http://schemas.microsoft.com/office/drawing/2014/main" id="{4462C53D-BBFC-42D7-8E29-01E29FAA6203}"/>
            </a:ext>
          </a:extLst>
        </xdr:cNvPr>
        <xdr:cNvSpPr/>
      </xdr:nvSpPr>
      <xdr:spPr>
        <a:xfrm>
          <a:off x="12763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AB659C3-AF97-4B16-AA0E-5E061B86F1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14A4CCF-5AD2-41EF-A3E2-DA9C61EC23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4E7A2A0-C823-4AB3-A53B-928351632F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70C6F83-ADA6-4236-BB54-67BAFA323D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C612620-F08D-4571-B188-BAF30F57544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73297</xdr:rowOff>
    </xdr:from>
    <xdr:to>
      <xdr:col>85</xdr:col>
      <xdr:colOff>177800</xdr:colOff>
      <xdr:row>57</xdr:row>
      <xdr:rowOff>3447</xdr:rowOff>
    </xdr:to>
    <xdr:sp macro="" textlink="">
      <xdr:nvSpPr>
        <xdr:cNvPr id="652" name="楕円 651">
          <a:extLst>
            <a:ext uri="{FF2B5EF4-FFF2-40B4-BE49-F238E27FC236}">
              <a16:creationId xmlns:a16="http://schemas.microsoft.com/office/drawing/2014/main" id="{B7F59088-E563-48C3-9364-BC6EF9CC4D81}"/>
            </a:ext>
          </a:extLst>
        </xdr:cNvPr>
        <xdr:cNvSpPr/>
      </xdr:nvSpPr>
      <xdr:spPr>
        <a:xfrm>
          <a:off x="16268700" y="96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26324</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F9BBAB01-E5E2-4889-84B5-0DA9FF4346FD}"/>
            </a:ext>
          </a:extLst>
        </xdr:cNvPr>
        <xdr:cNvSpPr txBox="1"/>
      </xdr:nvSpPr>
      <xdr:spPr>
        <a:xfrm>
          <a:off x="16357600" y="962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35741</xdr:rowOff>
    </xdr:from>
    <xdr:to>
      <xdr:col>81</xdr:col>
      <xdr:colOff>101600</xdr:colOff>
      <xdr:row>56</xdr:row>
      <xdr:rowOff>137341</xdr:rowOff>
    </xdr:to>
    <xdr:sp macro="" textlink="">
      <xdr:nvSpPr>
        <xdr:cNvPr id="654" name="楕円 653">
          <a:extLst>
            <a:ext uri="{FF2B5EF4-FFF2-40B4-BE49-F238E27FC236}">
              <a16:creationId xmlns:a16="http://schemas.microsoft.com/office/drawing/2014/main" id="{62505C00-E4B7-4E19-A64E-C98F6061BD8E}"/>
            </a:ext>
          </a:extLst>
        </xdr:cNvPr>
        <xdr:cNvSpPr/>
      </xdr:nvSpPr>
      <xdr:spPr>
        <a:xfrm>
          <a:off x="154305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86541</xdr:rowOff>
    </xdr:from>
    <xdr:to>
      <xdr:col>85</xdr:col>
      <xdr:colOff>127000</xdr:colOff>
      <xdr:row>56</xdr:row>
      <xdr:rowOff>124097</xdr:rowOff>
    </xdr:to>
    <xdr:cxnSp macro="">
      <xdr:nvCxnSpPr>
        <xdr:cNvPr id="655" name="直線コネクタ 654">
          <a:extLst>
            <a:ext uri="{FF2B5EF4-FFF2-40B4-BE49-F238E27FC236}">
              <a16:creationId xmlns:a16="http://schemas.microsoft.com/office/drawing/2014/main" id="{AE371509-01A7-4376-8CEB-04CA2D5AB453}"/>
            </a:ext>
          </a:extLst>
        </xdr:cNvPr>
        <xdr:cNvCxnSpPr/>
      </xdr:nvCxnSpPr>
      <xdr:spPr>
        <a:xfrm>
          <a:off x="15481300" y="968774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168003</xdr:rowOff>
    </xdr:from>
    <xdr:to>
      <xdr:col>76</xdr:col>
      <xdr:colOff>165100</xdr:colOff>
      <xdr:row>56</xdr:row>
      <xdr:rowOff>98153</xdr:rowOff>
    </xdr:to>
    <xdr:sp macro="" textlink="">
      <xdr:nvSpPr>
        <xdr:cNvPr id="656" name="楕円 655">
          <a:extLst>
            <a:ext uri="{FF2B5EF4-FFF2-40B4-BE49-F238E27FC236}">
              <a16:creationId xmlns:a16="http://schemas.microsoft.com/office/drawing/2014/main" id="{44045C56-BCBA-4C22-BE60-FD796E9871A6}"/>
            </a:ext>
          </a:extLst>
        </xdr:cNvPr>
        <xdr:cNvSpPr/>
      </xdr:nvSpPr>
      <xdr:spPr>
        <a:xfrm>
          <a:off x="14541500" y="95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47353</xdr:rowOff>
    </xdr:from>
    <xdr:to>
      <xdr:col>81</xdr:col>
      <xdr:colOff>50800</xdr:colOff>
      <xdr:row>56</xdr:row>
      <xdr:rowOff>86541</xdr:rowOff>
    </xdr:to>
    <xdr:cxnSp macro="">
      <xdr:nvCxnSpPr>
        <xdr:cNvPr id="657" name="直線コネクタ 656">
          <a:extLst>
            <a:ext uri="{FF2B5EF4-FFF2-40B4-BE49-F238E27FC236}">
              <a16:creationId xmlns:a16="http://schemas.microsoft.com/office/drawing/2014/main" id="{5068E494-BADE-46F3-B383-B62D3262636D}"/>
            </a:ext>
          </a:extLst>
        </xdr:cNvPr>
        <xdr:cNvCxnSpPr/>
      </xdr:nvCxnSpPr>
      <xdr:spPr>
        <a:xfrm>
          <a:off x="14592300" y="964855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132080</xdr:rowOff>
    </xdr:from>
    <xdr:to>
      <xdr:col>72</xdr:col>
      <xdr:colOff>38100</xdr:colOff>
      <xdr:row>56</xdr:row>
      <xdr:rowOff>62230</xdr:rowOff>
    </xdr:to>
    <xdr:sp macro="" textlink="">
      <xdr:nvSpPr>
        <xdr:cNvPr id="658" name="楕円 657">
          <a:extLst>
            <a:ext uri="{FF2B5EF4-FFF2-40B4-BE49-F238E27FC236}">
              <a16:creationId xmlns:a16="http://schemas.microsoft.com/office/drawing/2014/main" id="{72A6F0A6-764F-42C0-9271-035508E94984}"/>
            </a:ext>
          </a:extLst>
        </xdr:cNvPr>
        <xdr:cNvSpPr/>
      </xdr:nvSpPr>
      <xdr:spPr>
        <a:xfrm>
          <a:off x="13652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xdr:rowOff>
    </xdr:from>
    <xdr:to>
      <xdr:col>76</xdr:col>
      <xdr:colOff>114300</xdr:colOff>
      <xdr:row>56</xdr:row>
      <xdr:rowOff>47353</xdr:rowOff>
    </xdr:to>
    <xdr:cxnSp macro="">
      <xdr:nvCxnSpPr>
        <xdr:cNvPr id="659" name="直線コネクタ 658">
          <a:extLst>
            <a:ext uri="{FF2B5EF4-FFF2-40B4-BE49-F238E27FC236}">
              <a16:creationId xmlns:a16="http://schemas.microsoft.com/office/drawing/2014/main" id="{D07B46B4-F34A-46BD-8F01-6F06A0C1388E}"/>
            </a:ext>
          </a:extLst>
        </xdr:cNvPr>
        <xdr:cNvCxnSpPr/>
      </xdr:nvCxnSpPr>
      <xdr:spPr>
        <a:xfrm>
          <a:off x="13703300" y="96126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660" name="楕円 659">
          <a:extLst>
            <a:ext uri="{FF2B5EF4-FFF2-40B4-BE49-F238E27FC236}">
              <a16:creationId xmlns:a16="http://schemas.microsoft.com/office/drawing/2014/main" id="{A6778045-0E4F-436B-81F0-06A187AFE91B}"/>
            </a:ext>
          </a:extLst>
        </xdr:cNvPr>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11430</xdr:rowOff>
    </xdr:from>
    <xdr:to>
      <xdr:col>71</xdr:col>
      <xdr:colOff>177800</xdr:colOff>
      <xdr:row>58</xdr:row>
      <xdr:rowOff>22860</xdr:rowOff>
    </xdr:to>
    <xdr:cxnSp macro="">
      <xdr:nvCxnSpPr>
        <xdr:cNvPr id="661" name="直線コネクタ 660">
          <a:extLst>
            <a:ext uri="{FF2B5EF4-FFF2-40B4-BE49-F238E27FC236}">
              <a16:creationId xmlns:a16="http://schemas.microsoft.com/office/drawing/2014/main" id="{455932D0-A25E-4F1E-BD17-96EA3CF0F534}"/>
            </a:ext>
          </a:extLst>
        </xdr:cNvPr>
        <xdr:cNvCxnSpPr/>
      </xdr:nvCxnSpPr>
      <xdr:spPr>
        <a:xfrm flipV="1">
          <a:off x="12814300" y="961263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84381</xdr:rowOff>
    </xdr:from>
    <xdr:ext cx="405111" cy="259045"/>
    <xdr:sp macro="" textlink="">
      <xdr:nvSpPr>
        <xdr:cNvPr id="662" name="n_1aveValue【学校施設】&#10;有形固定資産減価償却率">
          <a:extLst>
            <a:ext uri="{FF2B5EF4-FFF2-40B4-BE49-F238E27FC236}">
              <a16:creationId xmlns:a16="http://schemas.microsoft.com/office/drawing/2014/main" id="{9E7482C2-E962-440F-9A50-31AB941026FA}"/>
            </a:ext>
          </a:extLst>
        </xdr:cNvPr>
        <xdr:cNvSpPr txBox="1"/>
      </xdr:nvSpPr>
      <xdr:spPr>
        <a:xfrm>
          <a:off x="15266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63154</xdr:rowOff>
    </xdr:from>
    <xdr:ext cx="405111" cy="259045"/>
    <xdr:sp macro="" textlink="">
      <xdr:nvSpPr>
        <xdr:cNvPr id="663" name="n_2aveValue【学校施設】&#10;有形固定資産減価償却率">
          <a:extLst>
            <a:ext uri="{FF2B5EF4-FFF2-40B4-BE49-F238E27FC236}">
              <a16:creationId xmlns:a16="http://schemas.microsoft.com/office/drawing/2014/main" id="{2008CC05-525A-4EF6-BB74-FD9D5377AE71}"/>
            </a:ext>
          </a:extLst>
        </xdr:cNvPr>
        <xdr:cNvSpPr txBox="1"/>
      </xdr:nvSpPr>
      <xdr:spPr>
        <a:xfrm>
          <a:off x="14389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664" name="n_3aveValue【学校施設】&#10;有形固定資産減価償却率">
          <a:extLst>
            <a:ext uri="{FF2B5EF4-FFF2-40B4-BE49-F238E27FC236}">
              <a16:creationId xmlns:a16="http://schemas.microsoft.com/office/drawing/2014/main" id="{269A9467-4E1D-419C-984B-8D7DE4D19437}"/>
            </a:ext>
          </a:extLst>
        </xdr:cNvPr>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12536</xdr:rowOff>
    </xdr:from>
    <xdr:ext cx="405111" cy="259045"/>
    <xdr:sp macro="" textlink="">
      <xdr:nvSpPr>
        <xdr:cNvPr id="665" name="n_4aveValue【学校施設】&#10;有形固定資産減価償却率">
          <a:extLst>
            <a:ext uri="{FF2B5EF4-FFF2-40B4-BE49-F238E27FC236}">
              <a16:creationId xmlns:a16="http://schemas.microsoft.com/office/drawing/2014/main" id="{DFE6309C-F2A9-46B9-8674-2CDD0010AE2E}"/>
            </a:ext>
          </a:extLst>
        </xdr:cNvPr>
        <xdr:cNvSpPr txBox="1"/>
      </xdr:nvSpPr>
      <xdr:spPr>
        <a:xfrm>
          <a:off x="12611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153868</xdr:rowOff>
    </xdr:from>
    <xdr:ext cx="405111" cy="259045"/>
    <xdr:sp macro="" textlink="">
      <xdr:nvSpPr>
        <xdr:cNvPr id="666" name="n_1mainValue【学校施設】&#10;有形固定資産減価償却率">
          <a:extLst>
            <a:ext uri="{FF2B5EF4-FFF2-40B4-BE49-F238E27FC236}">
              <a16:creationId xmlns:a16="http://schemas.microsoft.com/office/drawing/2014/main" id="{996A96A8-70AC-424C-80E6-7792BF0EEEAA}"/>
            </a:ext>
          </a:extLst>
        </xdr:cNvPr>
        <xdr:cNvSpPr txBox="1"/>
      </xdr:nvSpPr>
      <xdr:spPr>
        <a:xfrm>
          <a:off x="15266044" y="941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114680</xdr:rowOff>
    </xdr:from>
    <xdr:ext cx="405111" cy="259045"/>
    <xdr:sp macro="" textlink="">
      <xdr:nvSpPr>
        <xdr:cNvPr id="667" name="n_2mainValue【学校施設】&#10;有形固定資産減価償却率">
          <a:extLst>
            <a:ext uri="{FF2B5EF4-FFF2-40B4-BE49-F238E27FC236}">
              <a16:creationId xmlns:a16="http://schemas.microsoft.com/office/drawing/2014/main" id="{7ED21AAA-29A7-4FBC-A677-4853E889A240}"/>
            </a:ext>
          </a:extLst>
        </xdr:cNvPr>
        <xdr:cNvSpPr txBox="1"/>
      </xdr:nvSpPr>
      <xdr:spPr>
        <a:xfrm>
          <a:off x="14389744" y="937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78757</xdr:rowOff>
    </xdr:from>
    <xdr:ext cx="340478" cy="259045"/>
    <xdr:sp macro="" textlink="">
      <xdr:nvSpPr>
        <xdr:cNvPr id="668" name="n_3mainValue【学校施設】&#10;有形固定資産減価償却率">
          <a:extLst>
            <a:ext uri="{FF2B5EF4-FFF2-40B4-BE49-F238E27FC236}">
              <a16:creationId xmlns:a16="http://schemas.microsoft.com/office/drawing/2014/main" id="{7B473E52-7E1E-4261-BDBA-7954BDFDB086}"/>
            </a:ext>
          </a:extLst>
        </xdr:cNvPr>
        <xdr:cNvSpPr txBox="1"/>
      </xdr:nvSpPr>
      <xdr:spPr>
        <a:xfrm>
          <a:off x="13533061" y="933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90187</xdr:rowOff>
    </xdr:from>
    <xdr:ext cx="405111" cy="259045"/>
    <xdr:sp macro="" textlink="">
      <xdr:nvSpPr>
        <xdr:cNvPr id="669" name="n_4mainValue【学校施設】&#10;有形固定資産減価償却率">
          <a:extLst>
            <a:ext uri="{FF2B5EF4-FFF2-40B4-BE49-F238E27FC236}">
              <a16:creationId xmlns:a16="http://schemas.microsoft.com/office/drawing/2014/main" id="{24A5C1E5-83EE-47CF-857F-9FC45A81AF4F}"/>
            </a:ext>
          </a:extLst>
        </xdr:cNvPr>
        <xdr:cNvSpPr txBox="1"/>
      </xdr:nvSpPr>
      <xdr:spPr>
        <a:xfrm>
          <a:off x="12611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BB68D31D-423B-424C-92A4-8B94145CDE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CC27730-FD7B-4B16-AD9F-B8C128DA08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13B36FC-CEB8-45CE-870C-2D5D26F30E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96F105A8-CBD7-4B33-BD62-96677CF31B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7B2183E7-A28F-4475-8822-FD1BD01C4A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D9F1291-C188-4919-902D-8319521F30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1FF3250E-578B-4F9E-AA59-2EA57722A1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D0020863-F831-4DC9-9980-711A149371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0B2C60A-F602-4B2E-B05A-991E601DD36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7F9AAFEA-ED6B-4EA2-A3B7-6BA2BD0031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12C0ED3B-3EB4-4434-9003-5697578E181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6CBF5F86-6F87-4AA6-B8DD-CA4EF0D0C80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BAA5403E-95D9-4189-8BAE-D579EE034F9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0B1311DC-DE83-49FE-8864-ADF7B363C34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E9065B26-863C-41FB-8DFE-C517E839C1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C2BAF7CB-13A7-412A-9265-1D49CFF834A4}"/>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DDF6096E-6819-4F23-B555-8B2B835ECC9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AC99D7A5-65F8-449E-8B3F-29259604750F}"/>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FA1BCBF-46F8-4E14-ACBE-5B6A33CC96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A450689F-F3E2-438D-A380-DBEEA55F5D2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5CFA8BF6-53CF-4E80-A23D-F6F97C9EC8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691" name="直線コネクタ 690">
          <a:extLst>
            <a:ext uri="{FF2B5EF4-FFF2-40B4-BE49-F238E27FC236}">
              <a16:creationId xmlns:a16="http://schemas.microsoft.com/office/drawing/2014/main" id="{55AB3AA5-2EE4-4553-BEB6-4D000EA3E4EA}"/>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692" name="【学校施設】&#10;一人当たり面積最小値テキスト">
          <a:extLst>
            <a:ext uri="{FF2B5EF4-FFF2-40B4-BE49-F238E27FC236}">
              <a16:creationId xmlns:a16="http://schemas.microsoft.com/office/drawing/2014/main" id="{B9A3E8EC-37C9-4CF4-8EA1-BCD9D38F265F}"/>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693" name="直線コネクタ 692">
          <a:extLst>
            <a:ext uri="{FF2B5EF4-FFF2-40B4-BE49-F238E27FC236}">
              <a16:creationId xmlns:a16="http://schemas.microsoft.com/office/drawing/2014/main" id="{80EB0EDF-F007-4268-ACB2-6D8E9BB01ECF}"/>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694" name="【学校施設】&#10;一人当たり面積最大値テキスト">
          <a:extLst>
            <a:ext uri="{FF2B5EF4-FFF2-40B4-BE49-F238E27FC236}">
              <a16:creationId xmlns:a16="http://schemas.microsoft.com/office/drawing/2014/main" id="{B43BB58D-9C71-44BB-A976-E0F2126767A6}"/>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695" name="直線コネクタ 694">
          <a:extLst>
            <a:ext uri="{FF2B5EF4-FFF2-40B4-BE49-F238E27FC236}">
              <a16:creationId xmlns:a16="http://schemas.microsoft.com/office/drawing/2014/main" id="{BEEB44B1-7C67-4BF1-A205-09350E8074C0}"/>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696" name="【学校施設】&#10;一人当たり面積平均値テキスト">
          <a:extLst>
            <a:ext uri="{FF2B5EF4-FFF2-40B4-BE49-F238E27FC236}">
              <a16:creationId xmlns:a16="http://schemas.microsoft.com/office/drawing/2014/main" id="{2295EB53-5B8D-4A27-B715-043332DADE0E}"/>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697" name="フローチャート: 判断 696">
          <a:extLst>
            <a:ext uri="{FF2B5EF4-FFF2-40B4-BE49-F238E27FC236}">
              <a16:creationId xmlns:a16="http://schemas.microsoft.com/office/drawing/2014/main" id="{B697A676-8247-4D9E-8E69-9BDC9993AE68}"/>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698" name="フローチャート: 判断 697">
          <a:extLst>
            <a:ext uri="{FF2B5EF4-FFF2-40B4-BE49-F238E27FC236}">
              <a16:creationId xmlns:a16="http://schemas.microsoft.com/office/drawing/2014/main" id="{EADB8F1E-F9F1-4B7A-B041-43DE4C81E1E5}"/>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699" name="フローチャート: 判断 698">
          <a:extLst>
            <a:ext uri="{FF2B5EF4-FFF2-40B4-BE49-F238E27FC236}">
              <a16:creationId xmlns:a16="http://schemas.microsoft.com/office/drawing/2014/main" id="{9A862032-C221-4A67-B0F1-0DAFB9133999}"/>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700" name="フローチャート: 判断 699">
          <a:extLst>
            <a:ext uri="{FF2B5EF4-FFF2-40B4-BE49-F238E27FC236}">
              <a16:creationId xmlns:a16="http://schemas.microsoft.com/office/drawing/2014/main" id="{80CF9E15-6985-48F4-BB71-89D3168523D0}"/>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701" name="フローチャート: 判断 700">
          <a:extLst>
            <a:ext uri="{FF2B5EF4-FFF2-40B4-BE49-F238E27FC236}">
              <a16:creationId xmlns:a16="http://schemas.microsoft.com/office/drawing/2014/main" id="{95A7F42D-FC74-41A5-8607-1731443F14E8}"/>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CB9920C-A287-423F-B7CF-82F0E87213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FF08EAE-78A7-498E-977D-344EC545A4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1462346-78CB-48F2-90BE-680C6654B2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48AE716-834B-46F9-A088-B8CA43FDF3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7228DBF-BF73-4EDD-BA9F-4BC5F4CDFD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160198</xdr:rowOff>
    </xdr:from>
    <xdr:to>
      <xdr:col>116</xdr:col>
      <xdr:colOff>114300</xdr:colOff>
      <xdr:row>63</xdr:row>
      <xdr:rowOff>90348</xdr:rowOff>
    </xdr:to>
    <xdr:sp macro="" textlink="">
      <xdr:nvSpPr>
        <xdr:cNvPr id="707" name="楕円 706">
          <a:extLst>
            <a:ext uri="{FF2B5EF4-FFF2-40B4-BE49-F238E27FC236}">
              <a16:creationId xmlns:a16="http://schemas.microsoft.com/office/drawing/2014/main" id="{45E5AA0F-C2AA-4A59-9F9D-E3770BBC2AEF}"/>
            </a:ext>
          </a:extLst>
        </xdr:cNvPr>
        <xdr:cNvSpPr/>
      </xdr:nvSpPr>
      <xdr:spPr>
        <a:xfrm>
          <a:off x="22110700" y="107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75125</xdr:rowOff>
    </xdr:from>
    <xdr:ext cx="469744" cy="259045"/>
    <xdr:sp macro="" textlink="">
      <xdr:nvSpPr>
        <xdr:cNvPr id="708" name="【学校施設】&#10;一人当たり面積該当値テキスト">
          <a:extLst>
            <a:ext uri="{FF2B5EF4-FFF2-40B4-BE49-F238E27FC236}">
              <a16:creationId xmlns:a16="http://schemas.microsoft.com/office/drawing/2014/main" id="{8BFA1FE9-2EA0-4F03-B853-F96E230763AA}"/>
            </a:ext>
          </a:extLst>
        </xdr:cNvPr>
        <xdr:cNvSpPr txBox="1"/>
      </xdr:nvSpPr>
      <xdr:spPr>
        <a:xfrm>
          <a:off x="22199600" y="107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160427</xdr:rowOff>
    </xdr:from>
    <xdr:to>
      <xdr:col>112</xdr:col>
      <xdr:colOff>38100</xdr:colOff>
      <xdr:row>63</xdr:row>
      <xdr:rowOff>90577</xdr:rowOff>
    </xdr:to>
    <xdr:sp macro="" textlink="">
      <xdr:nvSpPr>
        <xdr:cNvPr id="709" name="楕円 708">
          <a:extLst>
            <a:ext uri="{FF2B5EF4-FFF2-40B4-BE49-F238E27FC236}">
              <a16:creationId xmlns:a16="http://schemas.microsoft.com/office/drawing/2014/main" id="{785747A7-F84A-47FB-A36D-813DA924E985}"/>
            </a:ext>
          </a:extLst>
        </xdr:cNvPr>
        <xdr:cNvSpPr/>
      </xdr:nvSpPr>
      <xdr:spPr>
        <a:xfrm>
          <a:off x="212725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39548</xdr:rowOff>
    </xdr:from>
    <xdr:to>
      <xdr:col>116</xdr:col>
      <xdr:colOff>63500</xdr:colOff>
      <xdr:row>63</xdr:row>
      <xdr:rowOff>39777</xdr:rowOff>
    </xdr:to>
    <xdr:cxnSp macro="">
      <xdr:nvCxnSpPr>
        <xdr:cNvPr id="710" name="直線コネクタ 709">
          <a:extLst>
            <a:ext uri="{FF2B5EF4-FFF2-40B4-BE49-F238E27FC236}">
              <a16:creationId xmlns:a16="http://schemas.microsoft.com/office/drawing/2014/main" id="{ED4CB02A-B79C-4D9A-B35F-44793152B5F2}"/>
            </a:ext>
          </a:extLst>
        </xdr:cNvPr>
        <xdr:cNvCxnSpPr/>
      </xdr:nvCxnSpPr>
      <xdr:spPr>
        <a:xfrm flipV="1">
          <a:off x="21323300" y="1084089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167467</xdr:rowOff>
    </xdr:from>
    <xdr:to>
      <xdr:col>107</xdr:col>
      <xdr:colOff>101600</xdr:colOff>
      <xdr:row>63</xdr:row>
      <xdr:rowOff>97617</xdr:rowOff>
    </xdr:to>
    <xdr:sp macro="" textlink="">
      <xdr:nvSpPr>
        <xdr:cNvPr id="711" name="楕円 710">
          <a:extLst>
            <a:ext uri="{FF2B5EF4-FFF2-40B4-BE49-F238E27FC236}">
              <a16:creationId xmlns:a16="http://schemas.microsoft.com/office/drawing/2014/main" id="{22267CFC-5313-4923-A0D7-E63EB4ED49E6}"/>
            </a:ext>
          </a:extLst>
        </xdr:cNvPr>
        <xdr:cNvSpPr/>
      </xdr:nvSpPr>
      <xdr:spPr>
        <a:xfrm>
          <a:off x="20383500" y="1079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39777</xdr:rowOff>
    </xdr:from>
    <xdr:to>
      <xdr:col>111</xdr:col>
      <xdr:colOff>177800</xdr:colOff>
      <xdr:row>63</xdr:row>
      <xdr:rowOff>46817</xdr:rowOff>
    </xdr:to>
    <xdr:cxnSp macro="">
      <xdr:nvCxnSpPr>
        <xdr:cNvPr id="712" name="直線コネクタ 711">
          <a:extLst>
            <a:ext uri="{FF2B5EF4-FFF2-40B4-BE49-F238E27FC236}">
              <a16:creationId xmlns:a16="http://schemas.microsoft.com/office/drawing/2014/main" id="{D134487D-1BB4-4583-AF9A-236762939C05}"/>
            </a:ext>
          </a:extLst>
        </xdr:cNvPr>
        <xdr:cNvCxnSpPr/>
      </xdr:nvCxnSpPr>
      <xdr:spPr>
        <a:xfrm flipV="1">
          <a:off x="20434300" y="10841127"/>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167147</xdr:rowOff>
    </xdr:from>
    <xdr:to>
      <xdr:col>102</xdr:col>
      <xdr:colOff>165100</xdr:colOff>
      <xdr:row>63</xdr:row>
      <xdr:rowOff>97297</xdr:rowOff>
    </xdr:to>
    <xdr:sp macro="" textlink="">
      <xdr:nvSpPr>
        <xdr:cNvPr id="713" name="楕円 712">
          <a:extLst>
            <a:ext uri="{FF2B5EF4-FFF2-40B4-BE49-F238E27FC236}">
              <a16:creationId xmlns:a16="http://schemas.microsoft.com/office/drawing/2014/main" id="{7CD2392B-0DFB-4082-B49B-B4871F9E53F5}"/>
            </a:ext>
          </a:extLst>
        </xdr:cNvPr>
        <xdr:cNvSpPr/>
      </xdr:nvSpPr>
      <xdr:spPr>
        <a:xfrm>
          <a:off x="19494500" y="10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46497</xdr:rowOff>
    </xdr:from>
    <xdr:to>
      <xdr:col>107</xdr:col>
      <xdr:colOff>50800</xdr:colOff>
      <xdr:row>63</xdr:row>
      <xdr:rowOff>46817</xdr:rowOff>
    </xdr:to>
    <xdr:cxnSp macro="">
      <xdr:nvCxnSpPr>
        <xdr:cNvPr id="714" name="直線コネクタ 713">
          <a:extLst>
            <a:ext uri="{FF2B5EF4-FFF2-40B4-BE49-F238E27FC236}">
              <a16:creationId xmlns:a16="http://schemas.microsoft.com/office/drawing/2014/main" id="{7A9321C1-E4F1-4EAC-8B8C-045213EF86B9}"/>
            </a:ext>
          </a:extLst>
        </xdr:cNvPr>
        <xdr:cNvCxnSpPr/>
      </xdr:nvCxnSpPr>
      <xdr:spPr>
        <a:xfrm>
          <a:off x="19545300" y="1084784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126640</xdr:rowOff>
    </xdr:from>
    <xdr:to>
      <xdr:col>98</xdr:col>
      <xdr:colOff>38100</xdr:colOff>
      <xdr:row>62</xdr:row>
      <xdr:rowOff>56790</xdr:rowOff>
    </xdr:to>
    <xdr:sp macro="" textlink="">
      <xdr:nvSpPr>
        <xdr:cNvPr id="715" name="楕円 714">
          <a:extLst>
            <a:ext uri="{FF2B5EF4-FFF2-40B4-BE49-F238E27FC236}">
              <a16:creationId xmlns:a16="http://schemas.microsoft.com/office/drawing/2014/main" id="{C5ECEBCC-386F-4418-89F9-BAFDCB739E88}"/>
            </a:ext>
          </a:extLst>
        </xdr:cNvPr>
        <xdr:cNvSpPr/>
      </xdr:nvSpPr>
      <xdr:spPr>
        <a:xfrm>
          <a:off x="18605500" y="105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5990</xdr:rowOff>
    </xdr:from>
    <xdr:to>
      <xdr:col>102</xdr:col>
      <xdr:colOff>114300</xdr:colOff>
      <xdr:row>63</xdr:row>
      <xdr:rowOff>46497</xdr:rowOff>
    </xdr:to>
    <xdr:cxnSp macro="">
      <xdr:nvCxnSpPr>
        <xdr:cNvPr id="716" name="直線コネクタ 715">
          <a:extLst>
            <a:ext uri="{FF2B5EF4-FFF2-40B4-BE49-F238E27FC236}">
              <a16:creationId xmlns:a16="http://schemas.microsoft.com/office/drawing/2014/main" id="{B0C65668-AFE8-4EE7-A08B-CC267C981F55}"/>
            </a:ext>
          </a:extLst>
        </xdr:cNvPr>
        <xdr:cNvCxnSpPr/>
      </xdr:nvCxnSpPr>
      <xdr:spPr>
        <a:xfrm>
          <a:off x="18656300" y="10635890"/>
          <a:ext cx="889000" cy="21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717" name="n_1aveValue【学校施設】&#10;一人当たり面積">
          <a:extLst>
            <a:ext uri="{FF2B5EF4-FFF2-40B4-BE49-F238E27FC236}">
              <a16:creationId xmlns:a16="http://schemas.microsoft.com/office/drawing/2014/main" id="{D86D27B2-4112-40A9-82FB-42A98C429A31}"/>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718" name="n_2aveValue【学校施設】&#10;一人当たり面積">
          <a:extLst>
            <a:ext uri="{FF2B5EF4-FFF2-40B4-BE49-F238E27FC236}">
              <a16:creationId xmlns:a16="http://schemas.microsoft.com/office/drawing/2014/main" id="{B608DE17-23E8-4CE0-B3CE-9D5774AC5069}"/>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719" name="n_3aveValue【学校施設】&#10;一人当たり面積">
          <a:extLst>
            <a:ext uri="{FF2B5EF4-FFF2-40B4-BE49-F238E27FC236}">
              <a16:creationId xmlns:a16="http://schemas.microsoft.com/office/drawing/2014/main" id="{19C1206C-95B2-4365-B829-52EBC1BDBFB7}"/>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720" name="n_4aveValue【学校施設】&#10;一人当たり面積">
          <a:extLst>
            <a:ext uri="{FF2B5EF4-FFF2-40B4-BE49-F238E27FC236}">
              <a16:creationId xmlns:a16="http://schemas.microsoft.com/office/drawing/2014/main" id="{33137C68-61E0-4316-8FDA-088BEF9B5A0C}"/>
            </a:ext>
          </a:extLst>
        </xdr:cNvPr>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81704</xdr:rowOff>
    </xdr:from>
    <xdr:ext cx="469744" cy="259045"/>
    <xdr:sp macro="" textlink="">
      <xdr:nvSpPr>
        <xdr:cNvPr id="721" name="n_1mainValue【学校施設】&#10;一人当たり面積">
          <a:extLst>
            <a:ext uri="{FF2B5EF4-FFF2-40B4-BE49-F238E27FC236}">
              <a16:creationId xmlns:a16="http://schemas.microsoft.com/office/drawing/2014/main" id="{0C8B8A9F-23B4-45F2-AF20-C192574BC792}"/>
            </a:ext>
          </a:extLst>
        </xdr:cNvPr>
        <xdr:cNvSpPr txBox="1"/>
      </xdr:nvSpPr>
      <xdr:spPr>
        <a:xfrm>
          <a:off x="210757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88744</xdr:rowOff>
    </xdr:from>
    <xdr:ext cx="469744" cy="259045"/>
    <xdr:sp macro="" textlink="">
      <xdr:nvSpPr>
        <xdr:cNvPr id="722" name="n_2mainValue【学校施設】&#10;一人当たり面積">
          <a:extLst>
            <a:ext uri="{FF2B5EF4-FFF2-40B4-BE49-F238E27FC236}">
              <a16:creationId xmlns:a16="http://schemas.microsoft.com/office/drawing/2014/main" id="{DEE65781-0511-4B2B-B648-6EFEF5F98404}"/>
            </a:ext>
          </a:extLst>
        </xdr:cNvPr>
        <xdr:cNvSpPr txBox="1"/>
      </xdr:nvSpPr>
      <xdr:spPr>
        <a:xfrm>
          <a:off x="20199427" y="1089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88424</xdr:rowOff>
    </xdr:from>
    <xdr:ext cx="469744" cy="259045"/>
    <xdr:sp macro="" textlink="">
      <xdr:nvSpPr>
        <xdr:cNvPr id="723" name="n_3mainValue【学校施設】&#10;一人当たり面積">
          <a:extLst>
            <a:ext uri="{FF2B5EF4-FFF2-40B4-BE49-F238E27FC236}">
              <a16:creationId xmlns:a16="http://schemas.microsoft.com/office/drawing/2014/main" id="{2F8DA3B8-9400-4E38-A5DA-A8171B80F882}"/>
            </a:ext>
          </a:extLst>
        </xdr:cNvPr>
        <xdr:cNvSpPr txBox="1"/>
      </xdr:nvSpPr>
      <xdr:spPr>
        <a:xfrm>
          <a:off x="19310427" y="1088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73317</xdr:rowOff>
    </xdr:from>
    <xdr:ext cx="469744" cy="259045"/>
    <xdr:sp macro="" textlink="">
      <xdr:nvSpPr>
        <xdr:cNvPr id="724" name="n_4mainValue【学校施設】&#10;一人当たり面積">
          <a:extLst>
            <a:ext uri="{FF2B5EF4-FFF2-40B4-BE49-F238E27FC236}">
              <a16:creationId xmlns:a16="http://schemas.microsoft.com/office/drawing/2014/main" id="{748B463E-91BF-4507-88D9-3963D52FA5FC}"/>
            </a:ext>
          </a:extLst>
        </xdr:cNvPr>
        <xdr:cNvSpPr txBox="1"/>
      </xdr:nvSpPr>
      <xdr:spPr>
        <a:xfrm>
          <a:off x="18421427" y="1036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7081A84-39BC-4804-A366-F915E99597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80BD5957-B499-4F9A-B18E-C35BDA3461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9EC66BE7-9166-4804-9924-645DEF3282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7BF62DBE-7503-43B0-9FE6-2B9B9A7247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34F92BD9-54A0-48D1-A8A4-C1E89AB4C6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8E32E339-A5E4-49D8-B7F9-686EC2B510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BA19651D-4C9B-43E5-A7A4-255CEE6598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A7B4497-62F5-44BD-AD74-17BEBD71C36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0FAF1260-6C67-40E4-875D-74A30CE263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A33F34AD-D29E-4316-9DEA-4FC37A1DB2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8E5520B9-DED9-4E85-86EA-A02D3E1055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38FBFD75-00E4-4FA9-AFC0-D17102A873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C0C576BF-FE5C-431C-95C8-CB7FB249E7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D2C43F23-964B-42D8-97C9-E7321D0F68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D01C7718-BFAE-40B2-8A1C-8E49B9B8C1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229D4E52-DBA8-4F64-AB20-9C81611117E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9A537781-7176-4021-AE8D-9BB1FDE0FE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5385340-5C36-45A6-AE1B-E67106E59D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A29F35EA-59BB-481C-9C00-89C150A938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C0829F55-2073-4333-A7C3-1C0A9ED647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5D079AFC-D4CD-4EBA-A592-0EFF14ABD7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88C1176E-A3D9-4E60-A372-FC2732728F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2D699AC2-6F9D-4B32-9504-6140BA7B78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D8806360-6E81-474A-BEEA-DCCA27E678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1B251D7A-BD21-49EC-B5E9-58F0704FF7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CCBFC8D8-EBAA-4AF0-894C-A509EA454C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D63334FF-873B-4AFE-8E59-3BFF8A6C2F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45598A34-E2B3-4B0C-A1F9-0C61C2D5C7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42348BA4-42F6-43C7-B877-E23D2F252E2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840F063D-CC10-4D07-8973-5B3036E8EA4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ACC1BB86-9576-4934-97A6-6519243F38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6588D3BE-51BD-4BA0-9BB9-6FDF2BC45F4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7A79AB5-A3F5-4C4F-98BD-DB67C57F0BA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533BA61F-D4BB-4021-8BBC-DE381958F0B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6A751066-3AFB-46AD-8411-0B912D065D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F713F5C6-4608-442A-BBF5-11C089326F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1CD2CBAF-5475-48AF-A5AE-FB958F2C819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3C5B2DB5-5672-4F2D-8C2F-AF82AD4A28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E3C370FF-BAF2-40EF-A19D-9241AEC7BEA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34859CA-5B86-43CD-9DBC-D1EEC37BFA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A1CDFC59-D208-47BA-8A34-BB8B82D076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66EBBA42-2D28-4D5B-AA9F-5FE691FC7CC1}"/>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1D82434B-8AAC-41D4-88DD-38E2EFE78E8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990DA4B1-0455-4D9E-95B8-D619F15AD9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769" name="【公民館】&#10;有形固定資産減価償却率最大値テキスト">
          <a:extLst>
            <a:ext uri="{FF2B5EF4-FFF2-40B4-BE49-F238E27FC236}">
              <a16:creationId xmlns:a16="http://schemas.microsoft.com/office/drawing/2014/main" id="{66E961D0-0FB2-402D-BB5D-BD2C149C8B53}"/>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770" name="直線コネクタ 769">
          <a:extLst>
            <a:ext uri="{FF2B5EF4-FFF2-40B4-BE49-F238E27FC236}">
              <a16:creationId xmlns:a16="http://schemas.microsoft.com/office/drawing/2014/main" id="{7A5D5130-35CA-46D0-8C26-73B710615718}"/>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771" name="【公民館】&#10;有形固定資産減価償却率平均値テキスト">
          <a:extLst>
            <a:ext uri="{FF2B5EF4-FFF2-40B4-BE49-F238E27FC236}">
              <a16:creationId xmlns:a16="http://schemas.microsoft.com/office/drawing/2014/main" id="{81030B91-41A8-47ED-8ABC-5D2A7F0CF1D1}"/>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72" name="フローチャート: 判断 771">
          <a:extLst>
            <a:ext uri="{FF2B5EF4-FFF2-40B4-BE49-F238E27FC236}">
              <a16:creationId xmlns:a16="http://schemas.microsoft.com/office/drawing/2014/main" id="{B28B0D26-AEDD-4908-AB6D-594A1400C592}"/>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773" name="フローチャート: 判断 772">
          <a:extLst>
            <a:ext uri="{FF2B5EF4-FFF2-40B4-BE49-F238E27FC236}">
              <a16:creationId xmlns:a16="http://schemas.microsoft.com/office/drawing/2014/main" id="{08441E61-9E79-435D-95B2-24BEF2595995}"/>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774" name="フローチャート: 判断 773">
          <a:extLst>
            <a:ext uri="{FF2B5EF4-FFF2-40B4-BE49-F238E27FC236}">
              <a16:creationId xmlns:a16="http://schemas.microsoft.com/office/drawing/2014/main" id="{CE1D0058-6D9D-42FB-94C7-1C7B5348C581}"/>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5" name="フローチャート: 判断 774">
          <a:extLst>
            <a:ext uri="{FF2B5EF4-FFF2-40B4-BE49-F238E27FC236}">
              <a16:creationId xmlns:a16="http://schemas.microsoft.com/office/drawing/2014/main" id="{33F44D35-C4EB-450B-91FA-35EF28962D6C}"/>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76" name="フローチャート: 判断 775">
          <a:extLst>
            <a:ext uri="{FF2B5EF4-FFF2-40B4-BE49-F238E27FC236}">
              <a16:creationId xmlns:a16="http://schemas.microsoft.com/office/drawing/2014/main" id="{D8108373-A342-4507-AEFE-97362962B8DE}"/>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84ED437-D4C4-4573-9E08-ABCA4E5F26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EF7AD3F-EF6D-4571-BFEB-9480E76C992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FF7C66A-6E90-445B-8628-382A549570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57480A7-7349-47FD-B3E0-5A04E9736D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F5BC6FC-19F1-4150-83A8-513F9D13EC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782" name="楕円 781">
          <a:extLst>
            <a:ext uri="{FF2B5EF4-FFF2-40B4-BE49-F238E27FC236}">
              <a16:creationId xmlns:a16="http://schemas.microsoft.com/office/drawing/2014/main" id="{EF089DD6-744F-4A0B-A1C1-20A2CF61CAE0}"/>
            </a:ext>
          </a:extLst>
        </xdr:cNvPr>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783" name="【公民館】&#10;有形固定資産減価償却率該当値テキスト">
          <a:extLst>
            <a:ext uri="{FF2B5EF4-FFF2-40B4-BE49-F238E27FC236}">
              <a16:creationId xmlns:a16="http://schemas.microsoft.com/office/drawing/2014/main" id="{567D2423-623B-4BFF-8135-076406052067}"/>
            </a:ext>
          </a:extLst>
        </xdr:cNvPr>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5806</xdr:rowOff>
    </xdr:from>
    <xdr:to>
      <xdr:col>81</xdr:col>
      <xdr:colOff>101600</xdr:colOff>
      <xdr:row>106</xdr:row>
      <xdr:rowOff>107406</xdr:rowOff>
    </xdr:to>
    <xdr:sp macro="" textlink="">
      <xdr:nvSpPr>
        <xdr:cNvPr id="784" name="楕円 783">
          <a:extLst>
            <a:ext uri="{FF2B5EF4-FFF2-40B4-BE49-F238E27FC236}">
              <a16:creationId xmlns:a16="http://schemas.microsoft.com/office/drawing/2014/main" id="{BB8CC51B-AA80-49AF-8BB8-3EB01A043610}"/>
            </a:ext>
          </a:extLst>
        </xdr:cNvPr>
        <xdr:cNvSpPr/>
      </xdr:nvSpPr>
      <xdr:spPr>
        <a:xfrm>
          <a:off x="15430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56606</xdr:rowOff>
    </xdr:from>
    <xdr:to>
      <xdr:col>85</xdr:col>
      <xdr:colOff>127000</xdr:colOff>
      <xdr:row>106</xdr:row>
      <xdr:rowOff>100693</xdr:rowOff>
    </xdr:to>
    <xdr:cxnSp macro="">
      <xdr:nvCxnSpPr>
        <xdr:cNvPr id="785" name="直線コネクタ 784">
          <a:extLst>
            <a:ext uri="{FF2B5EF4-FFF2-40B4-BE49-F238E27FC236}">
              <a16:creationId xmlns:a16="http://schemas.microsoft.com/office/drawing/2014/main" id="{7A418419-8467-4DC9-AB4F-6BD422EE2444}"/>
            </a:ext>
          </a:extLst>
        </xdr:cNvPr>
        <xdr:cNvCxnSpPr/>
      </xdr:nvCxnSpPr>
      <xdr:spPr>
        <a:xfrm>
          <a:off x="15481300" y="182303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786" name="楕円 785">
          <a:extLst>
            <a:ext uri="{FF2B5EF4-FFF2-40B4-BE49-F238E27FC236}">
              <a16:creationId xmlns:a16="http://schemas.microsoft.com/office/drawing/2014/main" id="{8FEA12B0-C2EC-4A7C-9D47-3EB1A7BB578E}"/>
            </a:ext>
          </a:extLst>
        </xdr:cNvPr>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56606</xdr:rowOff>
    </xdr:to>
    <xdr:cxnSp macro="">
      <xdr:nvCxnSpPr>
        <xdr:cNvPr id="787" name="直線コネクタ 786">
          <a:extLst>
            <a:ext uri="{FF2B5EF4-FFF2-40B4-BE49-F238E27FC236}">
              <a16:creationId xmlns:a16="http://schemas.microsoft.com/office/drawing/2014/main" id="{AE5CD244-B3AF-4484-8B14-1EDC6ADACF90}"/>
            </a:ext>
          </a:extLst>
        </xdr:cNvPr>
        <xdr:cNvCxnSpPr/>
      </xdr:nvCxnSpPr>
      <xdr:spPr>
        <a:xfrm>
          <a:off x="14592300" y="181878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51526</xdr:rowOff>
    </xdr:from>
    <xdr:to>
      <xdr:col>72</xdr:col>
      <xdr:colOff>38100</xdr:colOff>
      <xdr:row>101</xdr:row>
      <xdr:rowOff>153126</xdr:rowOff>
    </xdr:to>
    <xdr:sp macro="" textlink="">
      <xdr:nvSpPr>
        <xdr:cNvPr id="788" name="楕円 787">
          <a:extLst>
            <a:ext uri="{FF2B5EF4-FFF2-40B4-BE49-F238E27FC236}">
              <a16:creationId xmlns:a16="http://schemas.microsoft.com/office/drawing/2014/main" id="{BB14AD67-D2C9-40A3-878B-F60981F41E92}"/>
            </a:ext>
          </a:extLst>
        </xdr:cNvPr>
        <xdr:cNvSpPr/>
      </xdr:nvSpPr>
      <xdr:spPr>
        <a:xfrm>
          <a:off x="13652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102326</xdr:rowOff>
    </xdr:from>
    <xdr:to>
      <xdr:col>76</xdr:col>
      <xdr:colOff>114300</xdr:colOff>
      <xdr:row>106</xdr:row>
      <xdr:rowOff>14151</xdr:rowOff>
    </xdr:to>
    <xdr:cxnSp macro="">
      <xdr:nvCxnSpPr>
        <xdr:cNvPr id="789" name="直線コネクタ 788">
          <a:extLst>
            <a:ext uri="{FF2B5EF4-FFF2-40B4-BE49-F238E27FC236}">
              <a16:creationId xmlns:a16="http://schemas.microsoft.com/office/drawing/2014/main" id="{F5194969-EBBB-4718-8FD6-9396C07AAB39}"/>
            </a:ext>
          </a:extLst>
        </xdr:cNvPr>
        <xdr:cNvCxnSpPr/>
      </xdr:nvCxnSpPr>
      <xdr:spPr>
        <a:xfrm>
          <a:off x="13703300" y="17418776"/>
          <a:ext cx="889000" cy="7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90" name="楕円 789">
          <a:extLst>
            <a:ext uri="{FF2B5EF4-FFF2-40B4-BE49-F238E27FC236}">
              <a16:creationId xmlns:a16="http://schemas.microsoft.com/office/drawing/2014/main" id="{984220CC-DF6A-4CB5-B388-DEB5555D6A49}"/>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102326</xdr:rowOff>
    </xdr:from>
    <xdr:to>
      <xdr:col>71</xdr:col>
      <xdr:colOff>177800</xdr:colOff>
      <xdr:row>106</xdr:row>
      <xdr:rowOff>59871</xdr:rowOff>
    </xdr:to>
    <xdr:cxnSp macro="">
      <xdr:nvCxnSpPr>
        <xdr:cNvPr id="791" name="直線コネクタ 790">
          <a:extLst>
            <a:ext uri="{FF2B5EF4-FFF2-40B4-BE49-F238E27FC236}">
              <a16:creationId xmlns:a16="http://schemas.microsoft.com/office/drawing/2014/main" id="{748EF4C0-90F5-4C72-A940-14A90D8536D6}"/>
            </a:ext>
          </a:extLst>
        </xdr:cNvPr>
        <xdr:cNvCxnSpPr/>
      </xdr:nvCxnSpPr>
      <xdr:spPr>
        <a:xfrm flipV="1">
          <a:off x="12814300" y="17418776"/>
          <a:ext cx="889000" cy="8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792" name="n_1aveValue【公民館】&#10;有形固定資産減価償却率">
          <a:extLst>
            <a:ext uri="{FF2B5EF4-FFF2-40B4-BE49-F238E27FC236}">
              <a16:creationId xmlns:a16="http://schemas.microsoft.com/office/drawing/2014/main" id="{C9CC3E1D-9644-4D2F-95EC-533813705267}"/>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793" name="n_2aveValue【公民館】&#10;有形固定資産減価償却率">
          <a:extLst>
            <a:ext uri="{FF2B5EF4-FFF2-40B4-BE49-F238E27FC236}">
              <a16:creationId xmlns:a16="http://schemas.microsoft.com/office/drawing/2014/main" id="{35952151-15E0-42FE-A521-A0B6B66FBB2E}"/>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794" name="n_3aveValue【公民館】&#10;有形固定資産減価償却率">
          <a:extLst>
            <a:ext uri="{FF2B5EF4-FFF2-40B4-BE49-F238E27FC236}">
              <a16:creationId xmlns:a16="http://schemas.microsoft.com/office/drawing/2014/main" id="{51844D0F-314F-4B0E-8777-14D6F1A464E3}"/>
            </a:ext>
          </a:extLst>
        </xdr:cNvPr>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795" name="n_4aveValue【公民館】&#10;有形固定資産減価償却率">
          <a:extLst>
            <a:ext uri="{FF2B5EF4-FFF2-40B4-BE49-F238E27FC236}">
              <a16:creationId xmlns:a16="http://schemas.microsoft.com/office/drawing/2014/main" id="{CB015E94-BBC8-4DBB-8F57-D1DD8EF5DA3C}"/>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98533</xdr:rowOff>
    </xdr:from>
    <xdr:ext cx="405111" cy="259045"/>
    <xdr:sp macro="" textlink="">
      <xdr:nvSpPr>
        <xdr:cNvPr id="796" name="n_1mainValue【公民館】&#10;有形固定資産減価償却率">
          <a:extLst>
            <a:ext uri="{FF2B5EF4-FFF2-40B4-BE49-F238E27FC236}">
              <a16:creationId xmlns:a16="http://schemas.microsoft.com/office/drawing/2014/main" id="{8F1BCD1F-27E0-49EE-9ECD-1A18F8EBCD2F}"/>
            </a:ext>
          </a:extLst>
        </xdr:cNvPr>
        <xdr:cNvSpPr txBox="1"/>
      </xdr:nvSpPr>
      <xdr:spPr>
        <a:xfrm>
          <a:off x="15266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797" name="n_2mainValue【公民館】&#10;有形固定資産減価償却率">
          <a:extLst>
            <a:ext uri="{FF2B5EF4-FFF2-40B4-BE49-F238E27FC236}">
              <a16:creationId xmlns:a16="http://schemas.microsoft.com/office/drawing/2014/main" id="{2D4EBFC4-90AA-44A4-B867-D5156C9D6286}"/>
            </a:ext>
          </a:extLst>
        </xdr:cNvPr>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169653</xdr:rowOff>
    </xdr:from>
    <xdr:ext cx="405111" cy="259045"/>
    <xdr:sp macro="" textlink="">
      <xdr:nvSpPr>
        <xdr:cNvPr id="798" name="n_3mainValue【公民館】&#10;有形固定資産減価償却率">
          <a:extLst>
            <a:ext uri="{FF2B5EF4-FFF2-40B4-BE49-F238E27FC236}">
              <a16:creationId xmlns:a16="http://schemas.microsoft.com/office/drawing/2014/main" id="{13D6569F-C4D1-4F70-8B2A-D752E509131E}"/>
            </a:ext>
          </a:extLst>
        </xdr:cNvPr>
        <xdr:cNvSpPr txBox="1"/>
      </xdr:nvSpPr>
      <xdr:spPr>
        <a:xfrm>
          <a:off x="135007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799" name="n_4mainValue【公民館】&#10;有形固定資産減価償却率">
          <a:extLst>
            <a:ext uri="{FF2B5EF4-FFF2-40B4-BE49-F238E27FC236}">
              <a16:creationId xmlns:a16="http://schemas.microsoft.com/office/drawing/2014/main" id="{841B643D-8796-4ADD-8C04-EF8F37B0200D}"/>
            </a:ext>
          </a:extLst>
        </xdr:cNvPr>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1456D92A-8C1F-49CA-8C70-C3025169F2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89E9239D-5448-4CAA-A23E-01712B475C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508BD037-A942-4B3D-8463-07534CB7B3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F279D088-954B-4619-AB1E-C79C6C8FFD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82C07613-3DA8-4582-AE59-FD690E6044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97B5856F-ADE9-495E-A70F-52211BB5AE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65F7DF36-99B6-4AF5-9A17-2B9BE9492F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7F0F18CF-DD15-4007-B416-FCD12E1C00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534528B4-36A7-4B86-8728-AE91088436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C93A9FA3-F79F-47A2-803C-63728CDF99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ED147E6A-4641-452E-B707-4A644E815B5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B5DB666-DDA5-47D8-9933-1599B8658C3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5AB5F1A8-D39F-4214-AD50-17265271182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B5FAD2B0-2B53-4AEB-9C9A-D998BA0B6BC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851C1EAC-1F92-4CEB-B45E-CD624183C9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892B6762-B058-448E-BEDD-11EB41AC7111}"/>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C63DD9E5-6C64-42AB-8A24-5DAD6D5B1D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5049CCE9-BE56-4637-B75A-F54E088B89E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A537566-0B26-4453-B4F2-3D3BBAB31D7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666AF6DE-433E-4C80-A704-6623DE8C2DE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CB3AC5F3-4719-4371-9C75-A874148D165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29A8C2E1-3134-42F8-994E-20166BEC83D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732E771F-08B2-49E0-ACDA-6D3CA5BEE1E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1D383757-0030-46FF-849E-8A5048325CA6}"/>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D388803A-C861-4302-84EF-3768AC90ADD2}"/>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3FB27840-871B-415E-9B88-BF6071FB6D9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826" name="【公民館】&#10;一人当たり面積最大値テキスト">
          <a:extLst>
            <a:ext uri="{FF2B5EF4-FFF2-40B4-BE49-F238E27FC236}">
              <a16:creationId xmlns:a16="http://schemas.microsoft.com/office/drawing/2014/main" id="{A66F6F8A-B1B6-4D22-A719-3C68CCB8B590}"/>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827" name="直線コネクタ 826">
          <a:extLst>
            <a:ext uri="{FF2B5EF4-FFF2-40B4-BE49-F238E27FC236}">
              <a16:creationId xmlns:a16="http://schemas.microsoft.com/office/drawing/2014/main" id="{B8C4C63C-22E3-4D75-869E-372D7216A245}"/>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828" name="【公民館】&#10;一人当たり面積平均値テキスト">
          <a:extLst>
            <a:ext uri="{FF2B5EF4-FFF2-40B4-BE49-F238E27FC236}">
              <a16:creationId xmlns:a16="http://schemas.microsoft.com/office/drawing/2014/main" id="{3CF680B0-4940-49C2-A094-6DF81AA22E83}"/>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29" name="フローチャート: 判断 828">
          <a:extLst>
            <a:ext uri="{FF2B5EF4-FFF2-40B4-BE49-F238E27FC236}">
              <a16:creationId xmlns:a16="http://schemas.microsoft.com/office/drawing/2014/main" id="{C16F3099-1BB9-4A6C-B26B-0FC8578A4ECE}"/>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830" name="フローチャート: 判断 829">
          <a:extLst>
            <a:ext uri="{FF2B5EF4-FFF2-40B4-BE49-F238E27FC236}">
              <a16:creationId xmlns:a16="http://schemas.microsoft.com/office/drawing/2014/main" id="{2BB95BAD-552F-4355-8980-C0ECA6180CF8}"/>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831" name="フローチャート: 判断 830">
          <a:extLst>
            <a:ext uri="{FF2B5EF4-FFF2-40B4-BE49-F238E27FC236}">
              <a16:creationId xmlns:a16="http://schemas.microsoft.com/office/drawing/2014/main" id="{7B2A757E-CA42-47E1-ADA3-2B4BEAC2C4FE}"/>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832" name="フローチャート: 判断 831">
          <a:extLst>
            <a:ext uri="{FF2B5EF4-FFF2-40B4-BE49-F238E27FC236}">
              <a16:creationId xmlns:a16="http://schemas.microsoft.com/office/drawing/2014/main" id="{6193F343-C63F-44D4-A849-E247AE842597}"/>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833" name="フローチャート: 判断 832">
          <a:extLst>
            <a:ext uri="{FF2B5EF4-FFF2-40B4-BE49-F238E27FC236}">
              <a16:creationId xmlns:a16="http://schemas.microsoft.com/office/drawing/2014/main" id="{36B6EE90-B223-45A4-BEED-84239B281C62}"/>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E8754B2-7C09-454A-9AA7-C9BB0BC045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04FD94F-2039-40E6-927A-A905C2E381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1EA68FC-D1E5-4AF1-89C8-F43E90814F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2D82034-ACEB-4BC6-813B-824C0543B2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BE010F4-7187-4242-9F9A-28F4A93F08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88418</xdr:rowOff>
    </xdr:from>
    <xdr:to>
      <xdr:col>116</xdr:col>
      <xdr:colOff>114300</xdr:colOff>
      <xdr:row>109</xdr:row>
      <xdr:rowOff>18568</xdr:rowOff>
    </xdr:to>
    <xdr:sp macro="" textlink="">
      <xdr:nvSpPr>
        <xdr:cNvPr id="839" name="楕円 838">
          <a:extLst>
            <a:ext uri="{FF2B5EF4-FFF2-40B4-BE49-F238E27FC236}">
              <a16:creationId xmlns:a16="http://schemas.microsoft.com/office/drawing/2014/main" id="{761BAD98-980B-41B0-AEEF-01255B686A2A}"/>
            </a:ext>
          </a:extLst>
        </xdr:cNvPr>
        <xdr:cNvSpPr/>
      </xdr:nvSpPr>
      <xdr:spPr>
        <a:xfrm>
          <a:off x="22110700" y="18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3345</xdr:rowOff>
    </xdr:from>
    <xdr:ext cx="469744" cy="259045"/>
    <xdr:sp macro="" textlink="">
      <xdr:nvSpPr>
        <xdr:cNvPr id="840" name="【公民館】&#10;一人当たり面積該当値テキスト">
          <a:extLst>
            <a:ext uri="{FF2B5EF4-FFF2-40B4-BE49-F238E27FC236}">
              <a16:creationId xmlns:a16="http://schemas.microsoft.com/office/drawing/2014/main" id="{22AF4F24-2B1F-4D59-8F42-381CD532F9D3}"/>
            </a:ext>
          </a:extLst>
        </xdr:cNvPr>
        <xdr:cNvSpPr txBox="1"/>
      </xdr:nvSpPr>
      <xdr:spPr>
        <a:xfrm>
          <a:off x="22199600" y="185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88418</xdr:rowOff>
    </xdr:from>
    <xdr:to>
      <xdr:col>112</xdr:col>
      <xdr:colOff>38100</xdr:colOff>
      <xdr:row>109</xdr:row>
      <xdr:rowOff>18568</xdr:rowOff>
    </xdr:to>
    <xdr:sp macro="" textlink="">
      <xdr:nvSpPr>
        <xdr:cNvPr id="841" name="楕円 840">
          <a:extLst>
            <a:ext uri="{FF2B5EF4-FFF2-40B4-BE49-F238E27FC236}">
              <a16:creationId xmlns:a16="http://schemas.microsoft.com/office/drawing/2014/main" id="{D3AB2F82-E65F-45E1-BE01-A3D4445710DE}"/>
            </a:ext>
          </a:extLst>
        </xdr:cNvPr>
        <xdr:cNvSpPr/>
      </xdr:nvSpPr>
      <xdr:spPr>
        <a:xfrm>
          <a:off x="21272500" y="18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139218</xdr:rowOff>
    </xdr:from>
    <xdr:to>
      <xdr:col>116</xdr:col>
      <xdr:colOff>63500</xdr:colOff>
      <xdr:row>108</xdr:row>
      <xdr:rowOff>139218</xdr:rowOff>
    </xdr:to>
    <xdr:cxnSp macro="">
      <xdr:nvCxnSpPr>
        <xdr:cNvPr id="842" name="直線コネクタ 841">
          <a:extLst>
            <a:ext uri="{FF2B5EF4-FFF2-40B4-BE49-F238E27FC236}">
              <a16:creationId xmlns:a16="http://schemas.microsoft.com/office/drawing/2014/main" id="{80455550-0456-4AAA-980A-FB0A9F29AD8A}"/>
            </a:ext>
          </a:extLst>
        </xdr:cNvPr>
        <xdr:cNvCxnSpPr/>
      </xdr:nvCxnSpPr>
      <xdr:spPr>
        <a:xfrm>
          <a:off x="21323300" y="186558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88570</xdr:rowOff>
    </xdr:from>
    <xdr:to>
      <xdr:col>107</xdr:col>
      <xdr:colOff>101600</xdr:colOff>
      <xdr:row>109</xdr:row>
      <xdr:rowOff>18720</xdr:rowOff>
    </xdr:to>
    <xdr:sp macro="" textlink="">
      <xdr:nvSpPr>
        <xdr:cNvPr id="843" name="楕円 842">
          <a:extLst>
            <a:ext uri="{FF2B5EF4-FFF2-40B4-BE49-F238E27FC236}">
              <a16:creationId xmlns:a16="http://schemas.microsoft.com/office/drawing/2014/main" id="{AE1B49FF-5544-430B-AA53-45DE2BD9C48F}"/>
            </a:ext>
          </a:extLst>
        </xdr:cNvPr>
        <xdr:cNvSpPr/>
      </xdr:nvSpPr>
      <xdr:spPr>
        <a:xfrm>
          <a:off x="20383500" y="186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139218</xdr:rowOff>
    </xdr:from>
    <xdr:to>
      <xdr:col>111</xdr:col>
      <xdr:colOff>177800</xdr:colOff>
      <xdr:row>108</xdr:row>
      <xdr:rowOff>139370</xdr:rowOff>
    </xdr:to>
    <xdr:cxnSp macro="">
      <xdr:nvCxnSpPr>
        <xdr:cNvPr id="844" name="直線コネクタ 843">
          <a:extLst>
            <a:ext uri="{FF2B5EF4-FFF2-40B4-BE49-F238E27FC236}">
              <a16:creationId xmlns:a16="http://schemas.microsoft.com/office/drawing/2014/main" id="{2EE18CC0-735C-4FE8-B812-7DE309090A20}"/>
            </a:ext>
          </a:extLst>
        </xdr:cNvPr>
        <xdr:cNvCxnSpPr/>
      </xdr:nvCxnSpPr>
      <xdr:spPr>
        <a:xfrm flipV="1">
          <a:off x="20434300" y="1865581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88494</xdr:rowOff>
    </xdr:from>
    <xdr:to>
      <xdr:col>102</xdr:col>
      <xdr:colOff>165100</xdr:colOff>
      <xdr:row>109</xdr:row>
      <xdr:rowOff>18644</xdr:rowOff>
    </xdr:to>
    <xdr:sp macro="" textlink="">
      <xdr:nvSpPr>
        <xdr:cNvPr id="845" name="楕円 844">
          <a:extLst>
            <a:ext uri="{FF2B5EF4-FFF2-40B4-BE49-F238E27FC236}">
              <a16:creationId xmlns:a16="http://schemas.microsoft.com/office/drawing/2014/main" id="{2DA36E24-823B-479D-93C4-CAEB94E91FD6}"/>
            </a:ext>
          </a:extLst>
        </xdr:cNvPr>
        <xdr:cNvSpPr/>
      </xdr:nvSpPr>
      <xdr:spPr>
        <a:xfrm>
          <a:off x="19494500" y="186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139294</xdr:rowOff>
    </xdr:from>
    <xdr:to>
      <xdr:col>107</xdr:col>
      <xdr:colOff>50800</xdr:colOff>
      <xdr:row>108</xdr:row>
      <xdr:rowOff>139370</xdr:rowOff>
    </xdr:to>
    <xdr:cxnSp macro="">
      <xdr:nvCxnSpPr>
        <xdr:cNvPr id="846" name="直線コネクタ 845">
          <a:extLst>
            <a:ext uri="{FF2B5EF4-FFF2-40B4-BE49-F238E27FC236}">
              <a16:creationId xmlns:a16="http://schemas.microsoft.com/office/drawing/2014/main" id="{B90BE5FC-F250-48E3-8D51-5018BFB0103F}"/>
            </a:ext>
          </a:extLst>
        </xdr:cNvPr>
        <xdr:cNvCxnSpPr/>
      </xdr:nvCxnSpPr>
      <xdr:spPr>
        <a:xfrm>
          <a:off x="19545300" y="1865589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88646</xdr:rowOff>
    </xdr:from>
    <xdr:to>
      <xdr:col>98</xdr:col>
      <xdr:colOff>38100</xdr:colOff>
      <xdr:row>109</xdr:row>
      <xdr:rowOff>18796</xdr:rowOff>
    </xdr:to>
    <xdr:sp macro="" textlink="">
      <xdr:nvSpPr>
        <xdr:cNvPr id="847" name="楕円 846">
          <a:extLst>
            <a:ext uri="{FF2B5EF4-FFF2-40B4-BE49-F238E27FC236}">
              <a16:creationId xmlns:a16="http://schemas.microsoft.com/office/drawing/2014/main" id="{50584816-98D6-4F69-AD42-F3D5B8E66C1F}"/>
            </a:ext>
          </a:extLst>
        </xdr:cNvPr>
        <xdr:cNvSpPr/>
      </xdr:nvSpPr>
      <xdr:spPr>
        <a:xfrm>
          <a:off x="18605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139294</xdr:rowOff>
    </xdr:from>
    <xdr:to>
      <xdr:col>102</xdr:col>
      <xdr:colOff>114300</xdr:colOff>
      <xdr:row>108</xdr:row>
      <xdr:rowOff>139446</xdr:rowOff>
    </xdr:to>
    <xdr:cxnSp macro="">
      <xdr:nvCxnSpPr>
        <xdr:cNvPr id="848" name="直線コネクタ 847">
          <a:extLst>
            <a:ext uri="{FF2B5EF4-FFF2-40B4-BE49-F238E27FC236}">
              <a16:creationId xmlns:a16="http://schemas.microsoft.com/office/drawing/2014/main" id="{AA0DB6C0-5364-4A7E-A378-28C059E37CB3}"/>
            </a:ext>
          </a:extLst>
        </xdr:cNvPr>
        <xdr:cNvCxnSpPr/>
      </xdr:nvCxnSpPr>
      <xdr:spPr>
        <a:xfrm flipV="1">
          <a:off x="18656300" y="1865589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849" name="n_1aveValue【公民館】&#10;一人当たり面積">
          <a:extLst>
            <a:ext uri="{FF2B5EF4-FFF2-40B4-BE49-F238E27FC236}">
              <a16:creationId xmlns:a16="http://schemas.microsoft.com/office/drawing/2014/main" id="{E96EBED3-F4F9-4E51-856B-7A1BE1E6DAFD}"/>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850" name="n_2aveValue【公民館】&#10;一人当たり面積">
          <a:extLst>
            <a:ext uri="{FF2B5EF4-FFF2-40B4-BE49-F238E27FC236}">
              <a16:creationId xmlns:a16="http://schemas.microsoft.com/office/drawing/2014/main" id="{43B9793D-6500-4C14-8888-3E7A8DC40A97}"/>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851" name="n_3aveValue【公民館】&#10;一人当たり面積">
          <a:extLst>
            <a:ext uri="{FF2B5EF4-FFF2-40B4-BE49-F238E27FC236}">
              <a16:creationId xmlns:a16="http://schemas.microsoft.com/office/drawing/2014/main" id="{C0F9F41A-757B-4135-A5B7-E33685C1239E}"/>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852" name="n_4aveValue【公民館】&#10;一人当たり面積">
          <a:extLst>
            <a:ext uri="{FF2B5EF4-FFF2-40B4-BE49-F238E27FC236}">
              <a16:creationId xmlns:a16="http://schemas.microsoft.com/office/drawing/2014/main" id="{47D60BC5-4E43-4E48-AFFD-4FA6F03E19C0}"/>
            </a:ext>
          </a:extLst>
        </xdr:cNvPr>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9695</xdr:rowOff>
    </xdr:from>
    <xdr:ext cx="469744" cy="259045"/>
    <xdr:sp macro="" textlink="">
      <xdr:nvSpPr>
        <xdr:cNvPr id="853" name="n_1mainValue【公民館】&#10;一人当たり面積">
          <a:extLst>
            <a:ext uri="{FF2B5EF4-FFF2-40B4-BE49-F238E27FC236}">
              <a16:creationId xmlns:a16="http://schemas.microsoft.com/office/drawing/2014/main" id="{3604EE49-A9DF-46E4-AA26-4D85C8059FD7}"/>
            </a:ext>
          </a:extLst>
        </xdr:cNvPr>
        <xdr:cNvSpPr txBox="1"/>
      </xdr:nvSpPr>
      <xdr:spPr>
        <a:xfrm>
          <a:off x="21075727" y="186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9847</xdr:rowOff>
    </xdr:from>
    <xdr:ext cx="469744" cy="259045"/>
    <xdr:sp macro="" textlink="">
      <xdr:nvSpPr>
        <xdr:cNvPr id="854" name="n_2mainValue【公民館】&#10;一人当たり面積">
          <a:extLst>
            <a:ext uri="{FF2B5EF4-FFF2-40B4-BE49-F238E27FC236}">
              <a16:creationId xmlns:a16="http://schemas.microsoft.com/office/drawing/2014/main" id="{C3832658-6696-4D28-83CF-DEB61BDD735B}"/>
            </a:ext>
          </a:extLst>
        </xdr:cNvPr>
        <xdr:cNvSpPr txBox="1"/>
      </xdr:nvSpPr>
      <xdr:spPr>
        <a:xfrm>
          <a:off x="20199427" y="1869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9771</xdr:rowOff>
    </xdr:from>
    <xdr:ext cx="469744" cy="259045"/>
    <xdr:sp macro="" textlink="">
      <xdr:nvSpPr>
        <xdr:cNvPr id="855" name="n_3mainValue【公民館】&#10;一人当たり面積">
          <a:extLst>
            <a:ext uri="{FF2B5EF4-FFF2-40B4-BE49-F238E27FC236}">
              <a16:creationId xmlns:a16="http://schemas.microsoft.com/office/drawing/2014/main" id="{4E300BD8-9F6D-4EE8-8317-CB924419F665}"/>
            </a:ext>
          </a:extLst>
        </xdr:cNvPr>
        <xdr:cNvSpPr txBox="1"/>
      </xdr:nvSpPr>
      <xdr:spPr>
        <a:xfrm>
          <a:off x="19310427" y="186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9923</xdr:rowOff>
    </xdr:from>
    <xdr:ext cx="469744" cy="259045"/>
    <xdr:sp macro="" textlink="">
      <xdr:nvSpPr>
        <xdr:cNvPr id="856" name="n_4mainValue【公民館】&#10;一人当たり面積">
          <a:extLst>
            <a:ext uri="{FF2B5EF4-FFF2-40B4-BE49-F238E27FC236}">
              <a16:creationId xmlns:a16="http://schemas.microsoft.com/office/drawing/2014/main" id="{713F61D9-00B5-4901-A06B-AF362344C5FA}"/>
            </a:ext>
          </a:extLst>
        </xdr:cNvPr>
        <xdr:cNvSpPr txBox="1"/>
      </xdr:nvSpPr>
      <xdr:spPr>
        <a:xfrm>
          <a:off x="184214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C60C2CEF-C488-4FB1-9B2D-10FE9FC5A2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84ED6B5-CBB7-447D-9CA1-3EC7BBEA4D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3B743B7A-BD90-44D1-88F3-4C434D2F4E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認定こども園・幼稚園・保育所」や「学校教育系施設」については、過去の統合事業等により類似団体平均を下回っている。「道路」や「橋梁」などについても類似団体平均を下回っているが、公共施設総合管理計画や個別計画等に基づき、施設の現状を把握したうえで計画的な更新を行い、老朽化の進行に注意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56708B-41C4-4096-9518-16C7E4CF72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1819B8-7A4D-4410-AF83-3F2FDC25D4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7A11D8-FD74-40D4-A5FC-F6D7638008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64C779-71EC-43CB-873C-8FC93B51E7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C435D9-6E43-4566-BB4D-2C746CC234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D9BC22-DE6E-4B5E-BB45-C35520BD88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5DB899-B026-4E15-BC73-B36F10F0F2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A1BC2F-E396-44D7-A47D-7F3079BB38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0089DF-3423-4CB2-89FC-C7C6C70CC3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FDCFF2-010B-41FD-8780-267F9FCAB5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421A8B-EAA5-4F5C-A6BC-9625DD0160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D8E9F2-23D1-4827-89F6-52AF3E3D8E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EB9C8C-C55F-47D9-AA02-95611C1C16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06B797-0B88-4D16-BB7C-F89A701561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7928BF-2C26-436F-8BD6-2922EE668F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DC5E6FC-4D82-4382-A117-E6513B664AE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D5405C-0343-4C29-972E-F183F56204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40F781-B293-4CC7-8AC2-726FD2CC3E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D86349-3E20-4A6B-BDCA-74BA050EBC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7DE124-D661-43A5-8920-F73D5631D8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BE4C33-4EF7-4E37-9F2C-5E12C7D9DE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FD02E6-40C9-44F8-8E95-908B90E633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983883-41A2-4B7B-B193-B8C4F88556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B0E6DC-0EF2-4A55-97CB-8DBF1476F3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36DFA2-8D33-45F3-92A9-D534C888C8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2D8912-DCE4-4F68-BAE7-66A5818DE7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BD4258-F2F9-4EFB-9092-493579ED70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209195-0F63-4B41-9FD3-4B7D568B5D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9A7E98-E37B-4F5A-ABBA-5DF52E592C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C646C2-BAB2-4A88-896D-285EA1F175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07E3AD-65E4-4808-A6C2-2EFDCD9274A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EB0C8D-7424-4ACB-B013-40ACD9E3B7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BC7BF9-78E7-4D79-8D18-D59BAD2AB8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8ECDB2-05F0-4F08-B666-F0FB072A6D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B53387-7D02-4AA7-A879-5344DDCB5D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585672-B9AB-4BEA-A15E-5799A3A4D3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750AF4-50DB-4C42-A7B7-BAC76D8782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F9C1E8-FAE9-4901-8349-C547BAC23F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36A57D-DC43-4D32-9ABB-C2867824B3D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50659A3-E1C6-4E91-A1FF-FF857F5EEA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09B0B43-4358-4042-9C2B-8FD0B712BF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8BA1B13-2826-4BA1-8E7D-3D7682B9C5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27C6CAA-E9E0-4619-9BE3-23E8E94B85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18EF9E0-2D4B-4190-9D77-33394DF48D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11858ED-09DC-4D41-B07E-E2A78302CC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EEF654C-410A-4374-A64A-3433848B0C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216B0C3-E896-407B-A758-BBA1121FDF7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784ADF1-63EE-442F-B06C-3F2AE26DA2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6FB288A-9309-4C7C-A3FE-7142880A9A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1073186-BAD5-4C54-84EA-0D1B1119B1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E6564A3-A4C0-4A6A-A0CC-8FA145FE3F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11B1AB9-2AF1-4375-BA05-D69AA22222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64BEBF8-6A1B-47D6-8674-4B424B4584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CDAEBC5-F395-41E5-A9A2-9BFC186519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8E4D614-90CA-4176-B189-71BA667987B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52E74A1E-228F-422A-840E-0025ADA951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FA3DF504-3EF1-404E-B591-58D97DDC16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5D2881D3-33E2-477A-AF35-D0FB103242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40C4EDA3-DB00-471A-B41C-EB215F7E03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6C897149-406E-431D-876E-4E155CC669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D28CEC74-00A8-4A27-BF3B-A53BCA618C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A5BAF68-0688-4937-8A05-A9E1EE8961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DCB248EC-B62B-46F5-B010-3184DE35186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B620327-C457-4DD3-8E7C-0CB6250703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46C6CB74-16F9-40C9-9681-2200A9BE28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1B2D48DE-2592-43C6-955A-9AC3D1B58D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3CD2A17-3D70-4426-8005-5DB9379707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547FE34D-1E36-4191-8632-BB6473537A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7351C13C-68AD-42C3-85AA-C7C962639F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3850826D-B9A6-48ED-B542-DAE3EAD85F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5544951-ACD1-41B1-936A-2176D2C7D2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4CD39915-B72B-4309-A8D4-9EE311B040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C0B51E68-4926-4EDE-8A87-93D2CE9D03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C46707F6-1746-4896-974B-6D071C9170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9E91C899-BFD0-41DB-8E98-C98C79D7F56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7D8CFC8A-BF87-4E5D-9391-B8D8080056A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40952BD6-D659-4FEF-983E-7A800623C23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F51AB93D-D0B2-43AC-B99B-778A3735A27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3A1FB2F1-07A6-42D3-A750-A585EF14A77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887DEE4F-CCD7-4931-8C70-63652179B94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347ACA8A-0A07-4297-A647-FD18FA38EC6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1C55A84F-99F3-4551-A61F-42F2A9E66F6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81485AAB-4D76-4356-B2CE-8A5690C1232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3E54CD39-2A5A-43A8-A316-83A90D05191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2701D266-7818-45BD-AB47-932F52CF22E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4FF96CCA-54C6-4919-A373-DA1FFCFC6B8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D5C1BF65-B95E-45F7-9E59-869241E30F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5725A16E-BFCC-4CCF-9BDF-288023ECF3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4EFBB153-A23C-4EF1-B064-CC5D4195FBDA}"/>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EEB554A4-CD9C-44CB-B49E-8FBDACC5175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FB90632C-58EC-4BF7-9990-5B940D52A45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93" name="【福祉施設】&#10;有形固定資産減価償却率最大値テキスト">
          <a:extLst>
            <a:ext uri="{FF2B5EF4-FFF2-40B4-BE49-F238E27FC236}">
              <a16:creationId xmlns:a16="http://schemas.microsoft.com/office/drawing/2014/main" id="{9D7426DC-B3DE-4314-BE02-096D018DC81B}"/>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94" name="直線コネクタ 93">
          <a:extLst>
            <a:ext uri="{FF2B5EF4-FFF2-40B4-BE49-F238E27FC236}">
              <a16:creationId xmlns:a16="http://schemas.microsoft.com/office/drawing/2014/main" id="{32212E63-699B-49DD-96D8-40374541472A}"/>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95" name="【福祉施設】&#10;有形固定資産減価償却率平均値テキスト">
          <a:extLst>
            <a:ext uri="{FF2B5EF4-FFF2-40B4-BE49-F238E27FC236}">
              <a16:creationId xmlns:a16="http://schemas.microsoft.com/office/drawing/2014/main" id="{306B4AF8-F9AC-4607-B36E-4DD0970E4BB9}"/>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96" name="フローチャート: 判断 95">
          <a:extLst>
            <a:ext uri="{FF2B5EF4-FFF2-40B4-BE49-F238E27FC236}">
              <a16:creationId xmlns:a16="http://schemas.microsoft.com/office/drawing/2014/main" id="{E8565B7A-9B50-46A3-B5FC-F23ED902E27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97" name="フローチャート: 判断 96">
          <a:extLst>
            <a:ext uri="{FF2B5EF4-FFF2-40B4-BE49-F238E27FC236}">
              <a16:creationId xmlns:a16="http://schemas.microsoft.com/office/drawing/2014/main" id="{61183D25-E1B1-4E92-ABC3-394B8BAA991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98" name="フローチャート: 判断 97">
          <a:extLst>
            <a:ext uri="{FF2B5EF4-FFF2-40B4-BE49-F238E27FC236}">
              <a16:creationId xmlns:a16="http://schemas.microsoft.com/office/drawing/2014/main" id="{2AA5BA6C-F480-4919-9D76-10653734A4F2}"/>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99" name="フローチャート: 判断 98">
          <a:extLst>
            <a:ext uri="{FF2B5EF4-FFF2-40B4-BE49-F238E27FC236}">
              <a16:creationId xmlns:a16="http://schemas.microsoft.com/office/drawing/2014/main" id="{5DE34685-B759-4ABF-B442-4AC497ADB505}"/>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100" name="フローチャート: 判断 99">
          <a:extLst>
            <a:ext uri="{FF2B5EF4-FFF2-40B4-BE49-F238E27FC236}">
              <a16:creationId xmlns:a16="http://schemas.microsoft.com/office/drawing/2014/main" id="{E9875920-B790-4A0D-9451-D69F7E893298}"/>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541127E8-C047-434F-977B-1975444AFE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1FE349EE-83CD-446D-A553-1CF134C1F9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4CD2026-E723-4D0B-A646-4332B499AC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9313727D-7DFC-41B8-868B-CFCA48C70F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C99A7A16-6195-41FB-824C-430DC14A74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117929</xdr:rowOff>
    </xdr:from>
    <xdr:to>
      <xdr:col>24</xdr:col>
      <xdr:colOff>114300</xdr:colOff>
      <xdr:row>81</xdr:row>
      <xdr:rowOff>48079</xdr:rowOff>
    </xdr:to>
    <xdr:sp macro="" textlink="">
      <xdr:nvSpPr>
        <xdr:cNvPr id="106" name="楕円 105">
          <a:extLst>
            <a:ext uri="{FF2B5EF4-FFF2-40B4-BE49-F238E27FC236}">
              <a16:creationId xmlns:a16="http://schemas.microsoft.com/office/drawing/2014/main" id="{F8F6E591-436C-4ADA-8A70-BF2EF272D678}"/>
            </a:ext>
          </a:extLst>
        </xdr:cNvPr>
        <xdr:cNvSpPr/>
      </xdr:nvSpPr>
      <xdr:spPr>
        <a:xfrm>
          <a:off x="4584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140806</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DC20193D-BFC8-4513-8322-36993D42B371}"/>
            </a:ext>
          </a:extLst>
        </xdr:cNvPr>
        <xdr:cNvSpPr txBox="1"/>
      </xdr:nvSpPr>
      <xdr:spPr>
        <a:xfrm>
          <a:off x="4673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85271</xdr:rowOff>
    </xdr:from>
    <xdr:to>
      <xdr:col>20</xdr:col>
      <xdr:colOff>38100</xdr:colOff>
      <xdr:row>81</xdr:row>
      <xdr:rowOff>15421</xdr:rowOff>
    </xdr:to>
    <xdr:sp macro="" textlink="">
      <xdr:nvSpPr>
        <xdr:cNvPr id="108" name="楕円 107">
          <a:extLst>
            <a:ext uri="{FF2B5EF4-FFF2-40B4-BE49-F238E27FC236}">
              <a16:creationId xmlns:a16="http://schemas.microsoft.com/office/drawing/2014/main" id="{4B23741D-1FC9-4A06-8670-F684D3546194}"/>
            </a:ext>
          </a:extLst>
        </xdr:cNvPr>
        <xdr:cNvSpPr/>
      </xdr:nvSpPr>
      <xdr:spPr>
        <a:xfrm>
          <a:off x="3746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136071</xdr:rowOff>
    </xdr:from>
    <xdr:to>
      <xdr:col>24</xdr:col>
      <xdr:colOff>63500</xdr:colOff>
      <xdr:row>80</xdr:row>
      <xdr:rowOff>168729</xdr:rowOff>
    </xdr:to>
    <xdr:cxnSp macro="">
      <xdr:nvCxnSpPr>
        <xdr:cNvPr id="109" name="直線コネクタ 108">
          <a:extLst>
            <a:ext uri="{FF2B5EF4-FFF2-40B4-BE49-F238E27FC236}">
              <a16:creationId xmlns:a16="http://schemas.microsoft.com/office/drawing/2014/main" id="{5529C287-B985-45B7-9C91-6DD4D8D174FB}"/>
            </a:ext>
          </a:extLst>
        </xdr:cNvPr>
        <xdr:cNvCxnSpPr/>
      </xdr:nvCxnSpPr>
      <xdr:spPr>
        <a:xfrm>
          <a:off x="3797300" y="138520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52614</xdr:rowOff>
    </xdr:from>
    <xdr:to>
      <xdr:col>15</xdr:col>
      <xdr:colOff>101600</xdr:colOff>
      <xdr:row>80</xdr:row>
      <xdr:rowOff>154214</xdr:rowOff>
    </xdr:to>
    <xdr:sp macro="" textlink="">
      <xdr:nvSpPr>
        <xdr:cNvPr id="110" name="楕円 109">
          <a:extLst>
            <a:ext uri="{FF2B5EF4-FFF2-40B4-BE49-F238E27FC236}">
              <a16:creationId xmlns:a16="http://schemas.microsoft.com/office/drawing/2014/main" id="{25D27AD5-AFEF-4423-B68F-98F1C773547B}"/>
            </a:ext>
          </a:extLst>
        </xdr:cNvPr>
        <xdr:cNvSpPr/>
      </xdr:nvSpPr>
      <xdr:spPr>
        <a:xfrm>
          <a:off x="2857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103414</xdr:rowOff>
    </xdr:from>
    <xdr:to>
      <xdr:col>19</xdr:col>
      <xdr:colOff>177800</xdr:colOff>
      <xdr:row>80</xdr:row>
      <xdr:rowOff>136071</xdr:rowOff>
    </xdr:to>
    <xdr:cxnSp macro="">
      <xdr:nvCxnSpPr>
        <xdr:cNvPr id="111" name="直線コネクタ 110">
          <a:extLst>
            <a:ext uri="{FF2B5EF4-FFF2-40B4-BE49-F238E27FC236}">
              <a16:creationId xmlns:a16="http://schemas.microsoft.com/office/drawing/2014/main" id="{CE7B1A30-37BB-421A-8F46-C659685F95D6}"/>
            </a:ext>
          </a:extLst>
        </xdr:cNvPr>
        <xdr:cNvCxnSpPr/>
      </xdr:nvCxnSpPr>
      <xdr:spPr>
        <a:xfrm>
          <a:off x="2908300" y="13819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19957</xdr:rowOff>
    </xdr:from>
    <xdr:to>
      <xdr:col>10</xdr:col>
      <xdr:colOff>165100</xdr:colOff>
      <xdr:row>80</xdr:row>
      <xdr:rowOff>121557</xdr:rowOff>
    </xdr:to>
    <xdr:sp macro="" textlink="">
      <xdr:nvSpPr>
        <xdr:cNvPr id="112" name="楕円 111">
          <a:extLst>
            <a:ext uri="{FF2B5EF4-FFF2-40B4-BE49-F238E27FC236}">
              <a16:creationId xmlns:a16="http://schemas.microsoft.com/office/drawing/2014/main" id="{97ADD794-E881-4C21-A583-0F462DA74FA0}"/>
            </a:ext>
          </a:extLst>
        </xdr:cNvPr>
        <xdr:cNvSpPr/>
      </xdr:nvSpPr>
      <xdr:spPr>
        <a:xfrm>
          <a:off x="1968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70757</xdr:rowOff>
    </xdr:from>
    <xdr:to>
      <xdr:col>15</xdr:col>
      <xdr:colOff>50800</xdr:colOff>
      <xdr:row>80</xdr:row>
      <xdr:rowOff>103414</xdr:rowOff>
    </xdr:to>
    <xdr:cxnSp macro="">
      <xdr:nvCxnSpPr>
        <xdr:cNvPr id="113" name="直線コネクタ 112">
          <a:extLst>
            <a:ext uri="{FF2B5EF4-FFF2-40B4-BE49-F238E27FC236}">
              <a16:creationId xmlns:a16="http://schemas.microsoft.com/office/drawing/2014/main" id="{FF5680E2-E805-42EA-AF5C-FE1EA4D0DD78}"/>
            </a:ext>
          </a:extLst>
        </xdr:cNvPr>
        <xdr:cNvCxnSpPr/>
      </xdr:nvCxnSpPr>
      <xdr:spPr>
        <a:xfrm>
          <a:off x="2019300" y="13786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114" name="n_1aveValue【福祉施設】&#10;有形固定資産減価償却率">
          <a:extLst>
            <a:ext uri="{FF2B5EF4-FFF2-40B4-BE49-F238E27FC236}">
              <a16:creationId xmlns:a16="http://schemas.microsoft.com/office/drawing/2014/main" id="{0BC222EA-68E9-4E26-8E1F-9E00C816F981}"/>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127379</xdr:rowOff>
    </xdr:from>
    <xdr:ext cx="405111" cy="259045"/>
    <xdr:sp macro="" textlink="">
      <xdr:nvSpPr>
        <xdr:cNvPr id="115" name="n_2aveValue【福祉施設】&#10;有形固定資産減価償却率">
          <a:extLst>
            <a:ext uri="{FF2B5EF4-FFF2-40B4-BE49-F238E27FC236}">
              <a16:creationId xmlns:a16="http://schemas.microsoft.com/office/drawing/2014/main" id="{26383AFA-94B9-4701-9E32-AED9C2A02C95}"/>
            </a:ext>
          </a:extLst>
        </xdr:cNvPr>
        <xdr:cNvSpPr txBox="1"/>
      </xdr:nvSpPr>
      <xdr:spPr>
        <a:xfrm>
          <a:off x="2705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116" name="n_3aveValue【福祉施設】&#10;有形固定資産減価償却率">
          <a:extLst>
            <a:ext uri="{FF2B5EF4-FFF2-40B4-BE49-F238E27FC236}">
              <a16:creationId xmlns:a16="http://schemas.microsoft.com/office/drawing/2014/main" id="{C14A7E7A-5EA7-4AA5-821C-14DA84834C8C}"/>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117" name="n_4aveValue【福祉施設】&#10;有形固定資産減価償却率">
          <a:extLst>
            <a:ext uri="{FF2B5EF4-FFF2-40B4-BE49-F238E27FC236}">
              <a16:creationId xmlns:a16="http://schemas.microsoft.com/office/drawing/2014/main" id="{8E8FE561-7CBE-4BAC-8C14-E184933AB524}"/>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31948</xdr:rowOff>
    </xdr:from>
    <xdr:ext cx="405111" cy="259045"/>
    <xdr:sp macro="" textlink="">
      <xdr:nvSpPr>
        <xdr:cNvPr id="118" name="n_1mainValue【福祉施設】&#10;有形固定資産減価償却率">
          <a:extLst>
            <a:ext uri="{FF2B5EF4-FFF2-40B4-BE49-F238E27FC236}">
              <a16:creationId xmlns:a16="http://schemas.microsoft.com/office/drawing/2014/main" id="{839D671D-BFA0-49A3-8C1B-C7057CBFC36F}"/>
            </a:ext>
          </a:extLst>
        </xdr:cNvPr>
        <xdr:cNvSpPr txBox="1"/>
      </xdr:nvSpPr>
      <xdr:spPr>
        <a:xfrm>
          <a:off x="3582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170741</xdr:rowOff>
    </xdr:from>
    <xdr:ext cx="405111" cy="259045"/>
    <xdr:sp macro="" textlink="">
      <xdr:nvSpPr>
        <xdr:cNvPr id="119" name="n_2mainValue【福祉施設】&#10;有形固定資産減価償却率">
          <a:extLst>
            <a:ext uri="{FF2B5EF4-FFF2-40B4-BE49-F238E27FC236}">
              <a16:creationId xmlns:a16="http://schemas.microsoft.com/office/drawing/2014/main" id="{BB7A9069-D993-469B-80DB-517F38F8831D}"/>
            </a:ext>
          </a:extLst>
        </xdr:cNvPr>
        <xdr:cNvSpPr txBox="1"/>
      </xdr:nvSpPr>
      <xdr:spPr>
        <a:xfrm>
          <a:off x="2705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138084</xdr:rowOff>
    </xdr:from>
    <xdr:ext cx="405111" cy="259045"/>
    <xdr:sp macro="" textlink="">
      <xdr:nvSpPr>
        <xdr:cNvPr id="120" name="n_3mainValue【福祉施設】&#10;有形固定資産減価償却率">
          <a:extLst>
            <a:ext uri="{FF2B5EF4-FFF2-40B4-BE49-F238E27FC236}">
              <a16:creationId xmlns:a16="http://schemas.microsoft.com/office/drawing/2014/main" id="{B94E2DBD-3619-4A49-A52B-2130402D9028}"/>
            </a:ext>
          </a:extLst>
        </xdr:cNvPr>
        <xdr:cNvSpPr txBox="1"/>
      </xdr:nvSpPr>
      <xdr:spPr>
        <a:xfrm>
          <a:off x="1816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1" name="正方形/長方形 120">
          <a:extLst>
            <a:ext uri="{FF2B5EF4-FFF2-40B4-BE49-F238E27FC236}">
              <a16:creationId xmlns:a16="http://schemas.microsoft.com/office/drawing/2014/main" id="{03301B1E-CBFF-4544-85A3-BB24E9A687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2" name="正方形/長方形 121">
          <a:extLst>
            <a:ext uri="{FF2B5EF4-FFF2-40B4-BE49-F238E27FC236}">
              <a16:creationId xmlns:a16="http://schemas.microsoft.com/office/drawing/2014/main" id="{B2C71502-73B1-4311-A7DC-C6C3562883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3" name="正方形/長方形 122">
          <a:extLst>
            <a:ext uri="{FF2B5EF4-FFF2-40B4-BE49-F238E27FC236}">
              <a16:creationId xmlns:a16="http://schemas.microsoft.com/office/drawing/2014/main" id="{D3FACDBF-97C6-49A7-8F00-2C1A234B6F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4" name="正方形/長方形 123">
          <a:extLst>
            <a:ext uri="{FF2B5EF4-FFF2-40B4-BE49-F238E27FC236}">
              <a16:creationId xmlns:a16="http://schemas.microsoft.com/office/drawing/2014/main" id="{347D00EC-7044-41A6-8C1C-FA598A77A6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5" name="正方形/長方形 124">
          <a:extLst>
            <a:ext uri="{FF2B5EF4-FFF2-40B4-BE49-F238E27FC236}">
              <a16:creationId xmlns:a16="http://schemas.microsoft.com/office/drawing/2014/main" id="{0AE20B02-3B4B-43B2-8E4C-80BD833510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6" name="正方形/長方形 125">
          <a:extLst>
            <a:ext uri="{FF2B5EF4-FFF2-40B4-BE49-F238E27FC236}">
              <a16:creationId xmlns:a16="http://schemas.microsoft.com/office/drawing/2014/main" id="{BDE9EB01-D6C1-47A8-9AF3-2B8527AB42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7" name="正方形/長方形 126">
          <a:extLst>
            <a:ext uri="{FF2B5EF4-FFF2-40B4-BE49-F238E27FC236}">
              <a16:creationId xmlns:a16="http://schemas.microsoft.com/office/drawing/2014/main" id="{C4DAADA1-C20B-4EFB-A938-5D4A541295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8" name="正方形/長方形 127">
          <a:extLst>
            <a:ext uri="{FF2B5EF4-FFF2-40B4-BE49-F238E27FC236}">
              <a16:creationId xmlns:a16="http://schemas.microsoft.com/office/drawing/2014/main" id="{6426B5DC-01C9-44AC-8A11-3DA50E496F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9" name="テキスト ボックス 128">
          <a:extLst>
            <a:ext uri="{FF2B5EF4-FFF2-40B4-BE49-F238E27FC236}">
              <a16:creationId xmlns:a16="http://schemas.microsoft.com/office/drawing/2014/main" id="{B87ABC98-306D-4EF7-8563-1CFBFA6932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0" name="直線コネクタ 129">
          <a:extLst>
            <a:ext uri="{FF2B5EF4-FFF2-40B4-BE49-F238E27FC236}">
              <a16:creationId xmlns:a16="http://schemas.microsoft.com/office/drawing/2014/main" id="{325B0C68-A6EE-4F9E-B625-228183B2E6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1" name="直線コネクタ 130">
          <a:extLst>
            <a:ext uri="{FF2B5EF4-FFF2-40B4-BE49-F238E27FC236}">
              <a16:creationId xmlns:a16="http://schemas.microsoft.com/office/drawing/2014/main" id="{859AE943-8FF1-4755-9CE8-F36B3D86297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2" name="テキスト ボックス 131">
          <a:extLst>
            <a:ext uri="{FF2B5EF4-FFF2-40B4-BE49-F238E27FC236}">
              <a16:creationId xmlns:a16="http://schemas.microsoft.com/office/drawing/2014/main" id="{D04262AC-52C8-4F06-AD92-131FC47885E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3" name="直線コネクタ 132">
          <a:extLst>
            <a:ext uri="{FF2B5EF4-FFF2-40B4-BE49-F238E27FC236}">
              <a16:creationId xmlns:a16="http://schemas.microsoft.com/office/drawing/2014/main" id="{D7DB29E4-F622-42AF-A354-49FFC10BD12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4" name="テキスト ボックス 133">
          <a:extLst>
            <a:ext uri="{FF2B5EF4-FFF2-40B4-BE49-F238E27FC236}">
              <a16:creationId xmlns:a16="http://schemas.microsoft.com/office/drawing/2014/main" id="{7CC109E0-CE6E-4D5E-80D4-D0C9A06A887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5" name="直線コネクタ 134">
          <a:extLst>
            <a:ext uri="{FF2B5EF4-FFF2-40B4-BE49-F238E27FC236}">
              <a16:creationId xmlns:a16="http://schemas.microsoft.com/office/drawing/2014/main" id="{1C43E3C7-A5BA-4456-94EE-F628B43D22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6" name="テキスト ボックス 135">
          <a:extLst>
            <a:ext uri="{FF2B5EF4-FFF2-40B4-BE49-F238E27FC236}">
              <a16:creationId xmlns:a16="http://schemas.microsoft.com/office/drawing/2014/main" id="{82D2110B-C1E1-41C3-A5F1-410720D7391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7" name="直線コネクタ 136">
          <a:extLst>
            <a:ext uri="{FF2B5EF4-FFF2-40B4-BE49-F238E27FC236}">
              <a16:creationId xmlns:a16="http://schemas.microsoft.com/office/drawing/2014/main" id="{10E09594-4D03-4283-9B42-ED2E7BC7878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8" name="テキスト ボックス 137">
          <a:extLst>
            <a:ext uri="{FF2B5EF4-FFF2-40B4-BE49-F238E27FC236}">
              <a16:creationId xmlns:a16="http://schemas.microsoft.com/office/drawing/2014/main" id="{2E24D600-01F2-4912-B1A1-AE35A541695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9" name="直線コネクタ 138">
          <a:extLst>
            <a:ext uri="{FF2B5EF4-FFF2-40B4-BE49-F238E27FC236}">
              <a16:creationId xmlns:a16="http://schemas.microsoft.com/office/drawing/2014/main" id="{9DB18712-8322-4D68-A583-8A883479E04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0" name="テキスト ボックス 139">
          <a:extLst>
            <a:ext uri="{FF2B5EF4-FFF2-40B4-BE49-F238E27FC236}">
              <a16:creationId xmlns:a16="http://schemas.microsoft.com/office/drawing/2014/main" id="{D8679D19-A2C4-4F73-B184-9702E071122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1" name="直線コネクタ 140">
          <a:extLst>
            <a:ext uri="{FF2B5EF4-FFF2-40B4-BE49-F238E27FC236}">
              <a16:creationId xmlns:a16="http://schemas.microsoft.com/office/drawing/2014/main" id="{988040DE-DDA8-4D21-8A1A-51E06CC70A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2" name="テキスト ボックス 141">
          <a:extLst>
            <a:ext uri="{FF2B5EF4-FFF2-40B4-BE49-F238E27FC236}">
              <a16:creationId xmlns:a16="http://schemas.microsoft.com/office/drawing/2014/main" id="{870CEA02-318D-4C21-A95C-CF1AE21EC0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3" name="【福祉施設】&#10;一人当たり面積グラフ枠">
          <a:extLst>
            <a:ext uri="{FF2B5EF4-FFF2-40B4-BE49-F238E27FC236}">
              <a16:creationId xmlns:a16="http://schemas.microsoft.com/office/drawing/2014/main" id="{C20E497D-D779-4DF5-A487-0ABF346517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144" name="直線コネクタ 143">
          <a:extLst>
            <a:ext uri="{FF2B5EF4-FFF2-40B4-BE49-F238E27FC236}">
              <a16:creationId xmlns:a16="http://schemas.microsoft.com/office/drawing/2014/main" id="{D3559F2F-CA43-4183-AFD9-2DE504056E0E}"/>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5" name="【福祉施設】&#10;一人当たり面積最小値テキスト">
          <a:extLst>
            <a:ext uri="{FF2B5EF4-FFF2-40B4-BE49-F238E27FC236}">
              <a16:creationId xmlns:a16="http://schemas.microsoft.com/office/drawing/2014/main" id="{AEF7EA3A-7D57-41C2-8954-42B63C5BFC6F}"/>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6" name="直線コネクタ 145">
          <a:extLst>
            <a:ext uri="{FF2B5EF4-FFF2-40B4-BE49-F238E27FC236}">
              <a16:creationId xmlns:a16="http://schemas.microsoft.com/office/drawing/2014/main" id="{C0AE0D19-C149-443B-9E03-D182D9C0CD12}"/>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147" name="【福祉施設】&#10;一人当たり面積最大値テキスト">
          <a:extLst>
            <a:ext uri="{FF2B5EF4-FFF2-40B4-BE49-F238E27FC236}">
              <a16:creationId xmlns:a16="http://schemas.microsoft.com/office/drawing/2014/main" id="{8A3DBE18-B9EF-42CF-8B8E-CF241EBBA713}"/>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148" name="直線コネクタ 147">
          <a:extLst>
            <a:ext uri="{FF2B5EF4-FFF2-40B4-BE49-F238E27FC236}">
              <a16:creationId xmlns:a16="http://schemas.microsoft.com/office/drawing/2014/main" id="{FF6CFE91-B7E9-4EF4-8691-79551863EE4F}"/>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149" name="【福祉施設】&#10;一人当たり面積平均値テキスト">
          <a:extLst>
            <a:ext uri="{FF2B5EF4-FFF2-40B4-BE49-F238E27FC236}">
              <a16:creationId xmlns:a16="http://schemas.microsoft.com/office/drawing/2014/main" id="{A3ACAA96-FDAD-4488-828D-F3558B5025A2}"/>
            </a:ext>
          </a:extLst>
        </xdr:cNvPr>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150" name="フローチャート: 判断 149">
          <a:extLst>
            <a:ext uri="{FF2B5EF4-FFF2-40B4-BE49-F238E27FC236}">
              <a16:creationId xmlns:a16="http://schemas.microsoft.com/office/drawing/2014/main" id="{F04487B4-82F7-42EA-A23C-2795F50A5A87}"/>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151" name="フローチャート: 判断 150">
          <a:extLst>
            <a:ext uri="{FF2B5EF4-FFF2-40B4-BE49-F238E27FC236}">
              <a16:creationId xmlns:a16="http://schemas.microsoft.com/office/drawing/2014/main" id="{760D5A59-B692-44AC-9275-F548AFBF821C}"/>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152" name="フローチャート: 判断 151">
          <a:extLst>
            <a:ext uri="{FF2B5EF4-FFF2-40B4-BE49-F238E27FC236}">
              <a16:creationId xmlns:a16="http://schemas.microsoft.com/office/drawing/2014/main" id="{0B2322CD-32FA-4D0D-8682-8CFBD7F1FD95}"/>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153" name="フローチャート: 判断 152">
          <a:extLst>
            <a:ext uri="{FF2B5EF4-FFF2-40B4-BE49-F238E27FC236}">
              <a16:creationId xmlns:a16="http://schemas.microsoft.com/office/drawing/2014/main" id="{ACB81AF8-9F50-4DA9-AC84-12CA0B87A4B0}"/>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154" name="フローチャート: 判断 153">
          <a:extLst>
            <a:ext uri="{FF2B5EF4-FFF2-40B4-BE49-F238E27FC236}">
              <a16:creationId xmlns:a16="http://schemas.microsoft.com/office/drawing/2014/main" id="{97BB270F-6904-4D9C-8D7B-921387F4FF9B}"/>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59C7D49A-CB7D-404A-975C-F8887D3FD4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03854750-226A-4C53-8521-A07E203DE2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F0A7F7B8-D3CE-4FFE-B06A-5982020E81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2AA64A5A-D415-4D1F-97F6-01E6EC8E29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CB3931A1-4A5B-4A93-B673-8C57216993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137795</xdr:rowOff>
    </xdr:from>
    <xdr:to>
      <xdr:col>55</xdr:col>
      <xdr:colOff>50800</xdr:colOff>
      <xdr:row>86</xdr:row>
      <xdr:rowOff>67945</xdr:rowOff>
    </xdr:to>
    <xdr:sp macro="" textlink="">
      <xdr:nvSpPr>
        <xdr:cNvPr id="160" name="楕円 159">
          <a:extLst>
            <a:ext uri="{FF2B5EF4-FFF2-40B4-BE49-F238E27FC236}">
              <a16:creationId xmlns:a16="http://schemas.microsoft.com/office/drawing/2014/main" id="{0A9D4701-71EE-4E8F-AA76-8E6549942ED4}"/>
            </a:ext>
          </a:extLst>
        </xdr:cNvPr>
        <xdr:cNvSpPr/>
      </xdr:nvSpPr>
      <xdr:spPr>
        <a:xfrm>
          <a:off x="10426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52722</xdr:rowOff>
    </xdr:from>
    <xdr:ext cx="469744" cy="259045"/>
    <xdr:sp macro="" textlink="">
      <xdr:nvSpPr>
        <xdr:cNvPr id="161" name="【福祉施設】&#10;一人当たり面積該当値テキスト">
          <a:extLst>
            <a:ext uri="{FF2B5EF4-FFF2-40B4-BE49-F238E27FC236}">
              <a16:creationId xmlns:a16="http://schemas.microsoft.com/office/drawing/2014/main" id="{F3EE444D-A6C1-4B5B-BAC5-731868389A6A}"/>
            </a:ext>
          </a:extLst>
        </xdr:cNvPr>
        <xdr:cNvSpPr txBox="1"/>
      </xdr:nvSpPr>
      <xdr:spPr>
        <a:xfrm>
          <a:off x="10515600" y="146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137795</xdr:rowOff>
    </xdr:from>
    <xdr:to>
      <xdr:col>50</xdr:col>
      <xdr:colOff>165100</xdr:colOff>
      <xdr:row>86</xdr:row>
      <xdr:rowOff>67945</xdr:rowOff>
    </xdr:to>
    <xdr:sp macro="" textlink="">
      <xdr:nvSpPr>
        <xdr:cNvPr id="162" name="楕円 161">
          <a:extLst>
            <a:ext uri="{FF2B5EF4-FFF2-40B4-BE49-F238E27FC236}">
              <a16:creationId xmlns:a16="http://schemas.microsoft.com/office/drawing/2014/main" id="{10DFE191-EA29-40F7-BD99-E8592E97A3E6}"/>
            </a:ext>
          </a:extLst>
        </xdr:cNvPr>
        <xdr:cNvSpPr/>
      </xdr:nvSpPr>
      <xdr:spPr>
        <a:xfrm>
          <a:off x="9588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17145</xdr:rowOff>
    </xdr:from>
    <xdr:to>
      <xdr:col>55</xdr:col>
      <xdr:colOff>0</xdr:colOff>
      <xdr:row>86</xdr:row>
      <xdr:rowOff>17145</xdr:rowOff>
    </xdr:to>
    <xdr:cxnSp macro="">
      <xdr:nvCxnSpPr>
        <xdr:cNvPr id="163" name="直線コネクタ 162">
          <a:extLst>
            <a:ext uri="{FF2B5EF4-FFF2-40B4-BE49-F238E27FC236}">
              <a16:creationId xmlns:a16="http://schemas.microsoft.com/office/drawing/2014/main" id="{68AAF70D-CBC9-4263-B63B-4591C5DADCD7}"/>
            </a:ext>
          </a:extLst>
        </xdr:cNvPr>
        <xdr:cNvCxnSpPr/>
      </xdr:nvCxnSpPr>
      <xdr:spPr>
        <a:xfrm>
          <a:off x="9639300" y="14761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138557</xdr:rowOff>
    </xdr:from>
    <xdr:to>
      <xdr:col>46</xdr:col>
      <xdr:colOff>38100</xdr:colOff>
      <xdr:row>86</xdr:row>
      <xdr:rowOff>68707</xdr:rowOff>
    </xdr:to>
    <xdr:sp macro="" textlink="">
      <xdr:nvSpPr>
        <xdr:cNvPr id="164" name="楕円 163">
          <a:extLst>
            <a:ext uri="{FF2B5EF4-FFF2-40B4-BE49-F238E27FC236}">
              <a16:creationId xmlns:a16="http://schemas.microsoft.com/office/drawing/2014/main" id="{B6F01E13-0C7C-4A58-AE77-86DFB9630309}"/>
            </a:ext>
          </a:extLst>
        </xdr:cNvPr>
        <xdr:cNvSpPr/>
      </xdr:nvSpPr>
      <xdr:spPr>
        <a:xfrm>
          <a:off x="8699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17145</xdr:rowOff>
    </xdr:from>
    <xdr:to>
      <xdr:col>50</xdr:col>
      <xdr:colOff>114300</xdr:colOff>
      <xdr:row>86</xdr:row>
      <xdr:rowOff>17907</xdr:rowOff>
    </xdr:to>
    <xdr:cxnSp macro="">
      <xdr:nvCxnSpPr>
        <xdr:cNvPr id="165" name="直線コネクタ 164">
          <a:extLst>
            <a:ext uri="{FF2B5EF4-FFF2-40B4-BE49-F238E27FC236}">
              <a16:creationId xmlns:a16="http://schemas.microsoft.com/office/drawing/2014/main" id="{D2AA490A-E9BC-4D18-A7BA-CD11D1A28778}"/>
            </a:ext>
          </a:extLst>
        </xdr:cNvPr>
        <xdr:cNvCxnSpPr/>
      </xdr:nvCxnSpPr>
      <xdr:spPr>
        <a:xfrm flipV="1">
          <a:off x="8750300" y="147618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138557</xdr:rowOff>
    </xdr:from>
    <xdr:to>
      <xdr:col>41</xdr:col>
      <xdr:colOff>101600</xdr:colOff>
      <xdr:row>86</xdr:row>
      <xdr:rowOff>68707</xdr:rowOff>
    </xdr:to>
    <xdr:sp macro="" textlink="">
      <xdr:nvSpPr>
        <xdr:cNvPr id="166" name="楕円 165">
          <a:extLst>
            <a:ext uri="{FF2B5EF4-FFF2-40B4-BE49-F238E27FC236}">
              <a16:creationId xmlns:a16="http://schemas.microsoft.com/office/drawing/2014/main" id="{00A797D2-CBE5-4A51-B541-0E3DB656E910}"/>
            </a:ext>
          </a:extLst>
        </xdr:cNvPr>
        <xdr:cNvSpPr/>
      </xdr:nvSpPr>
      <xdr:spPr>
        <a:xfrm>
          <a:off x="7810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17907</xdr:rowOff>
    </xdr:from>
    <xdr:to>
      <xdr:col>45</xdr:col>
      <xdr:colOff>177800</xdr:colOff>
      <xdr:row>86</xdr:row>
      <xdr:rowOff>17907</xdr:rowOff>
    </xdr:to>
    <xdr:cxnSp macro="">
      <xdr:nvCxnSpPr>
        <xdr:cNvPr id="167" name="直線コネクタ 166">
          <a:extLst>
            <a:ext uri="{FF2B5EF4-FFF2-40B4-BE49-F238E27FC236}">
              <a16:creationId xmlns:a16="http://schemas.microsoft.com/office/drawing/2014/main" id="{14A32D63-7345-4F7F-B780-33EB6F233C98}"/>
            </a:ext>
          </a:extLst>
        </xdr:cNvPr>
        <xdr:cNvCxnSpPr/>
      </xdr:nvCxnSpPr>
      <xdr:spPr>
        <a:xfrm>
          <a:off x="7861300" y="14762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168" name="n_1aveValue【福祉施設】&#10;一人当たり面積">
          <a:extLst>
            <a:ext uri="{FF2B5EF4-FFF2-40B4-BE49-F238E27FC236}">
              <a16:creationId xmlns:a16="http://schemas.microsoft.com/office/drawing/2014/main" id="{A9EFDF58-B0DE-40CE-8866-C8D6474346C8}"/>
            </a:ext>
          </a:extLst>
        </xdr:cNvPr>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169" name="n_2aveValue【福祉施設】&#10;一人当たり面積">
          <a:extLst>
            <a:ext uri="{FF2B5EF4-FFF2-40B4-BE49-F238E27FC236}">
              <a16:creationId xmlns:a16="http://schemas.microsoft.com/office/drawing/2014/main" id="{3DED5DCF-EEC3-43E5-A45C-4C999917D626}"/>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170" name="n_3aveValue【福祉施設】&#10;一人当たり面積">
          <a:extLst>
            <a:ext uri="{FF2B5EF4-FFF2-40B4-BE49-F238E27FC236}">
              <a16:creationId xmlns:a16="http://schemas.microsoft.com/office/drawing/2014/main" id="{05859978-320C-44FE-82EF-57875A0D14C7}"/>
            </a:ext>
          </a:extLst>
        </xdr:cNvPr>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171" name="n_4aveValue【福祉施設】&#10;一人当たり面積">
          <a:extLst>
            <a:ext uri="{FF2B5EF4-FFF2-40B4-BE49-F238E27FC236}">
              <a16:creationId xmlns:a16="http://schemas.microsoft.com/office/drawing/2014/main" id="{782259D4-8D1F-4178-88F7-96085D2CBB34}"/>
            </a:ext>
          </a:extLst>
        </xdr:cNvPr>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59072</xdr:rowOff>
    </xdr:from>
    <xdr:ext cx="469744" cy="259045"/>
    <xdr:sp macro="" textlink="">
      <xdr:nvSpPr>
        <xdr:cNvPr id="172" name="n_1mainValue【福祉施設】&#10;一人当たり面積">
          <a:extLst>
            <a:ext uri="{FF2B5EF4-FFF2-40B4-BE49-F238E27FC236}">
              <a16:creationId xmlns:a16="http://schemas.microsoft.com/office/drawing/2014/main" id="{45BC1FD6-40FF-4E6C-833C-7F3EFC32F553}"/>
            </a:ext>
          </a:extLst>
        </xdr:cNvPr>
        <xdr:cNvSpPr txBox="1"/>
      </xdr:nvSpPr>
      <xdr:spPr>
        <a:xfrm>
          <a:off x="9391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59834</xdr:rowOff>
    </xdr:from>
    <xdr:ext cx="469744" cy="259045"/>
    <xdr:sp macro="" textlink="">
      <xdr:nvSpPr>
        <xdr:cNvPr id="173" name="n_2mainValue【福祉施設】&#10;一人当たり面積">
          <a:extLst>
            <a:ext uri="{FF2B5EF4-FFF2-40B4-BE49-F238E27FC236}">
              <a16:creationId xmlns:a16="http://schemas.microsoft.com/office/drawing/2014/main" id="{3F6FEB65-9FCC-42A8-B064-9E9F20A7C5FE}"/>
            </a:ext>
          </a:extLst>
        </xdr:cNvPr>
        <xdr:cNvSpPr txBox="1"/>
      </xdr:nvSpPr>
      <xdr:spPr>
        <a:xfrm>
          <a:off x="85154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59834</xdr:rowOff>
    </xdr:from>
    <xdr:ext cx="469744" cy="259045"/>
    <xdr:sp macro="" textlink="">
      <xdr:nvSpPr>
        <xdr:cNvPr id="174" name="n_3mainValue【福祉施設】&#10;一人当たり面積">
          <a:extLst>
            <a:ext uri="{FF2B5EF4-FFF2-40B4-BE49-F238E27FC236}">
              <a16:creationId xmlns:a16="http://schemas.microsoft.com/office/drawing/2014/main" id="{215910E0-F055-4722-845E-048E258E9BA7}"/>
            </a:ext>
          </a:extLst>
        </xdr:cNvPr>
        <xdr:cNvSpPr txBox="1"/>
      </xdr:nvSpPr>
      <xdr:spPr>
        <a:xfrm>
          <a:off x="76264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a:extLst>
            <a:ext uri="{FF2B5EF4-FFF2-40B4-BE49-F238E27FC236}">
              <a16:creationId xmlns:a16="http://schemas.microsoft.com/office/drawing/2014/main" id="{F6560417-3EDA-4817-B7A9-81F641B08F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a:extLst>
            <a:ext uri="{FF2B5EF4-FFF2-40B4-BE49-F238E27FC236}">
              <a16:creationId xmlns:a16="http://schemas.microsoft.com/office/drawing/2014/main" id="{20206388-16CA-4910-BDDA-84F6BF126B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a:extLst>
            <a:ext uri="{FF2B5EF4-FFF2-40B4-BE49-F238E27FC236}">
              <a16:creationId xmlns:a16="http://schemas.microsoft.com/office/drawing/2014/main" id="{8EE10C5C-91DA-4850-8550-DA8D65CFCB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a:extLst>
            <a:ext uri="{FF2B5EF4-FFF2-40B4-BE49-F238E27FC236}">
              <a16:creationId xmlns:a16="http://schemas.microsoft.com/office/drawing/2014/main" id="{89434A04-5874-4392-836F-0074FA6C50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a:extLst>
            <a:ext uri="{FF2B5EF4-FFF2-40B4-BE49-F238E27FC236}">
              <a16:creationId xmlns:a16="http://schemas.microsoft.com/office/drawing/2014/main" id="{94BAD89E-261B-4746-97E0-35EC7CBE22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a:extLst>
            <a:ext uri="{FF2B5EF4-FFF2-40B4-BE49-F238E27FC236}">
              <a16:creationId xmlns:a16="http://schemas.microsoft.com/office/drawing/2014/main" id="{FC6916A6-A5D6-4CF9-AE0B-E540931DA7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a:extLst>
            <a:ext uri="{FF2B5EF4-FFF2-40B4-BE49-F238E27FC236}">
              <a16:creationId xmlns:a16="http://schemas.microsoft.com/office/drawing/2014/main" id="{E00A3309-F9BC-4DA2-B627-E384C47021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a:extLst>
            <a:ext uri="{FF2B5EF4-FFF2-40B4-BE49-F238E27FC236}">
              <a16:creationId xmlns:a16="http://schemas.microsoft.com/office/drawing/2014/main" id="{26AB2CAA-B966-4F75-A8F6-834662836F3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3" name="テキスト ボックス 182">
          <a:extLst>
            <a:ext uri="{FF2B5EF4-FFF2-40B4-BE49-F238E27FC236}">
              <a16:creationId xmlns:a16="http://schemas.microsoft.com/office/drawing/2014/main" id="{BA699B96-E250-469B-BC28-6CC51ABB827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4" name="直線コネクタ 183">
          <a:extLst>
            <a:ext uri="{FF2B5EF4-FFF2-40B4-BE49-F238E27FC236}">
              <a16:creationId xmlns:a16="http://schemas.microsoft.com/office/drawing/2014/main" id="{BE5B2CD6-4D58-42BB-BCDA-47A2E394261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5" name="テキスト ボックス 184">
          <a:extLst>
            <a:ext uri="{FF2B5EF4-FFF2-40B4-BE49-F238E27FC236}">
              <a16:creationId xmlns:a16="http://schemas.microsoft.com/office/drawing/2014/main" id="{37367E91-B488-456D-9CA3-C1995C48439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86" name="直線コネクタ 185">
          <a:extLst>
            <a:ext uri="{FF2B5EF4-FFF2-40B4-BE49-F238E27FC236}">
              <a16:creationId xmlns:a16="http://schemas.microsoft.com/office/drawing/2014/main" id="{361C0B92-683B-432E-83CF-6F4CB9BA7C7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187" name="テキスト ボックス 186">
          <a:extLst>
            <a:ext uri="{FF2B5EF4-FFF2-40B4-BE49-F238E27FC236}">
              <a16:creationId xmlns:a16="http://schemas.microsoft.com/office/drawing/2014/main" id="{9944D277-D06C-43AA-877D-C2CBECA7E9BB}"/>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88" name="直線コネクタ 187">
          <a:extLst>
            <a:ext uri="{FF2B5EF4-FFF2-40B4-BE49-F238E27FC236}">
              <a16:creationId xmlns:a16="http://schemas.microsoft.com/office/drawing/2014/main" id="{C4E10D59-661D-41CB-B6CA-7F02F22B6DD2}"/>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89" name="テキスト ボックス 188">
          <a:extLst>
            <a:ext uri="{FF2B5EF4-FFF2-40B4-BE49-F238E27FC236}">
              <a16:creationId xmlns:a16="http://schemas.microsoft.com/office/drawing/2014/main" id="{14B27DC1-6F82-4D50-8909-DD4A8FD6913C}"/>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90" name="直線コネクタ 189">
          <a:extLst>
            <a:ext uri="{FF2B5EF4-FFF2-40B4-BE49-F238E27FC236}">
              <a16:creationId xmlns:a16="http://schemas.microsoft.com/office/drawing/2014/main" id="{63F9BE85-FF6E-455F-983C-C6BD0B8254A6}"/>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91" name="テキスト ボックス 190">
          <a:extLst>
            <a:ext uri="{FF2B5EF4-FFF2-40B4-BE49-F238E27FC236}">
              <a16:creationId xmlns:a16="http://schemas.microsoft.com/office/drawing/2014/main" id="{245B2EF1-CCB9-454C-AE90-D67B0E39D7C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92" name="直線コネクタ 191">
          <a:extLst>
            <a:ext uri="{FF2B5EF4-FFF2-40B4-BE49-F238E27FC236}">
              <a16:creationId xmlns:a16="http://schemas.microsoft.com/office/drawing/2014/main" id="{7F0BB9BE-D41F-43F1-B354-24B95CED1F2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193" name="テキスト ボックス 192">
          <a:extLst>
            <a:ext uri="{FF2B5EF4-FFF2-40B4-BE49-F238E27FC236}">
              <a16:creationId xmlns:a16="http://schemas.microsoft.com/office/drawing/2014/main" id="{E6F2EE1C-2B04-466A-B282-61E7CC654ED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4" name="直線コネクタ 193">
          <a:extLst>
            <a:ext uri="{FF2B5EF4-FFF2-40B4-BE49-F238E27FC236}">
              <a16:creationId xmlns:a16="http://schemas.microsoft.com/office/drawing/2014/main" id="{2ED4AF40-3669-455C-B74B-3A23F38C03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195" name="テキスト ボックス 194">
          <a:extLst>
            <a:ext uri="{FF2B5EF4-FFF2-40B4-BE49-F238E27FC236}">
              <a16:creationId xmlns:a16="http://schemas.microsoft.com/office/drawing/2014/main" id="{4324D368-FA39-4F8D-84E4-2689AC2EBD1F}"/>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6" name="【市民会館】&#10;有形固定資産減価償却率グラフ枠">
          <a:extLst>
            <a:ext uri="{FF2B5EF4-FFF2-40B4-BE49-F238E27FC236}">
              <a16:creationId xmlns:a16="http://schemas.microsoft.com/office/drawing/2014/main" id="{3564F234-C0E9-422B-89A5-E733DEE6E18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76200</xdr:rowOff>
    </xdr:to>
    <xdr:cxnSp macro="">
      <xdr:nvCxnSpPr>
        <xdr:cNvPr id="197" name="直線コネクタ 196">
          <a:extLst>
            <a:ext uri="{FF2B5EF4-FFF2-40B4-BE49-F238E27FC236}">
              <a16:creationId xmlns:a16="http://schemas.microsoft.com/office/drawing/2014/main" id="{3B1C7D7A-2F3B-46B7-BF32-BACD4F48D10F}"/>
            </a:ext>
          </a:extLst>
        </xdr:cNvPr>
        <xdr:cNvCxnSpPr/>
      </xdr:nvCxnSpPr>
      <xdr:spPr>
        <a:xfrm flipV="1">
          <a:off x="4634865" y="172303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198" name="【市民会館】&#10;有形固定資産減価償却率最小値テキスト">
          <a:extLst>
            <a:ext uri="{FF2B5EF4-FFF2-40B4-BE49-F238E27FC236}">
              <a16:creationId xmlns:a16="http://schemas.microsoft.com/office/drawing/2014/main" id="{DD96B9FB-4BAF-4212-850F-F1E31F048845}"/>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199" name="直線コネクタ 198">
          <a:extLst>
            <a:ext uri="{FF2B5EF4-FFF2-40B4-BE49-F238E27FC236}">
              <a16:creationId xmlns:a16="http://schemas.microsoft.com/office/drawing/2014/main" id="{5B93A018-2331-4FFA-995C-4C3B65E501C2}"/>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200" name="【市民会館】&#10;有形固定資産減価償却率最大値テキスト">
          <a:extLst>
            <a:ext uri="{FF2B5EF4-FFF2-40B4-BE49-F238E27FC236}">
              <a16:creationId xmlns:a16="http://schemas.microsoft.com/office/drawing/2014/main" id="{47455BE1-500A-41C1-B5D2-818755335423}"/>
            </a:ext>
          </a:extLst>
        </xdr:cNvPr>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201" name="直線コネクタ 200">
          <a:extLst>
            <a:ext uri="{FF2B5EF4-FFF2-40B4-BE49-F238E27FC236}">
              <a16:creationId xmlns:a16="http://schemas.microsoft.com/office/drawing/2014/main" id="{888AF92A-1E52-472B-8C1B-82B2163E4DF9}"/>
            </a:ext>
          </a:extLst>
        </xdr:cNvPr>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120414</xdr:rowOff>
    </xdr:from>
    <xdr:ext cx="405111" cy="259045"/>
    <xdr:sp macro="" textlink="">
      <xdr:nvSpPr>
        <xdr:cNvPr id="202" name="【市民会館】&#10;有形固定資産減価償却率平均値テキスト">
          <a:extLst>
            <a:ext uri="{FF2B5EF4-FFF2-40B4-BE49-F238E27FC236}">
              <a16:creationId xmlns:a16="http://schemas.microsoft.com/office/drawing/2014/main" id="{91AEFC96-1DDE-4F3F-9D76-F446D980D4A6}"/>
            </a:ext>
          </a:extLst>
        </xdr:cNvPr>
        <xdr:cNvSpPr txBox="1"/>
      </xdr:nvSpPr>
      <xdr:spPr>
        <a:xfrm>
          <a:off x="4673600" y="17779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141987</xdr:rowOff>
    </xdr:from>
    <xdr:to>
      <xdr:col>24</xdr:col>
      <xdr:colOff>114300</xdr:colOff>
      <xdr:row>104</xdr:row>
      <xdr:rowOff>72137</xdr:rowOff>
    </xdr:to>
    <xdr:sp macro="" textlink="">
      <xdr:nvSpPr>
        <xdr:cNvPr id="203" name="フローチャート: 判断 202">
          <a:extLst>
            <a:ext uri="{FF2B5EF4-FFF2-40B4-BE49-F238E27FC236}">
              <a16:creationId xmlns:a16="http://schemas.microsoft.com/office/drawing/2014/main" id="{01CB7460-D013-4599-8284-215D35EFF4E2}"/>
            </a:ext>
          </a:extLst>
        </xdr:cNvPr>
        <xdr:cNvSpPr/>
      </xdr:nvSpPr>
      <xdr:spPr>
        <a:xfrm>
          <a:off x="4584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87122</xdr:rowOff>
    </xdr:from>
    <xdr:to>
      <xdr:col>20</xdr:col>
      <xdr:colOff>38100</xdr:colOff>
      <xdr:row>104</xdr:row>
      <xdr:rowOff>17272</xdr:rowOff>
    </xdr:to>
    <xdr:sp macro="" textlink="">
      <xdr:nvSpPr>
        <xdr:cNvPr id="204" name="フローチャート: 判断 203">
          <a:extLst>
            <a:ext uri="{FF2B5EF4-FFF2-40B4-BE49-F238E27FC236}">
              <a16:creationId xmlns:a16="http://schemas.microsoft.com/office/drawing/2014/main" id="{025FF49A-6DCA-46DA-90E0-6F1E5A98E23D}"/>
            </a:ext>
          </a:extLst>
        </xdr:cNvPr>
        <xdr:cNvSpPr/>
      </xdr:nvSpPr>
      <xdr:spPr>
        <a:xfrm>
          <a:off x="37465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45974</xdr:rowOff>
    </xdr:from>
    <xdr:to>
      <xdr:col>15</xdr:col>
      <xdr:colOff>101600</xdr:colOff>
      <xdr:row>103</xdr:row>
      <xdr:rowOff>147574</xdr:rowOff>
    </xdr:to>
    <xdr:sp macro="" textlink="">
      <xdr:nvSpPr>
        <xdr:cNvPr id="205" name="フローチャート: 判断 204">
          <a:extLst>
            <a:ext uri="{FF2B5EF4-FFF2-40B4-BE49-F238E27FC236}">
              <a16:creationId xmlns:a16="http://schemas.microsoft.com/office/drawing/2014/main" id="{F088A8EA-858C-4D72-A925-BE517B66178E}"/>
            </a:ext>
          </a:extLst>
        </xdr:cNvPr>
        <xdr:cNvSpPr/>
      </xdr:nvSpPr>
      <xdr:spPr>
        <a:xfrm>
          <a:off x="2857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xdr:rowOff>
    </xdr:from>
    <xdr:to>
      <xdr:col>10</xdr:col>
      <xdr:colOff>165100</xdr:colOff>
      <xdr:row>103</xdr:row>
      <xdr:rowOff>101854</xdr:rowOff>
    </xdr:to>
    <xdr:sp macro="" textlink="">
      <xdr:nvSpPr>
        <xdr:cNvPr id="206" name="フローチャート: 判断 205">
          <a:extLst>
            <a:ext uri="{FF2B5EF4-FFF2-40B4-BE49-F238E27FC236}">
              <a16:creationId xmlns:a16="http://schemas.microsoft.com/office/drawing/2014/main" id="{F5596FC8-A6A8-4E83-888B-D233954A87DC}"/>
            </a:ext>
          </a:extLst>
        </xdr:cNvPr>
        <xdr:cNvSpPr/>
      </xdr:nvSpPr>
      <xdr:spPr>
        <a:xfrm>
          <a:off x="1968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91694</xdr:rowOff>
    </xdr:from>
    <xdr:to>
      <xdr:col>6</xdr:col>
      <xdr:colOff>38100</xdr:colOff>
      <xdr:row>103</xdr:row>
      <xdr:rowOff>21844</xdr:rowOff>
    </xdr:to>
    <xdr:sp macro="" textlink="">
      <xdr:nvSpPr>
        <xdr:cNvPr id="207" name="フローチャート: 判断 206">
          <a:extLst>
            <a:ext uri="{FF2B5EF4-FFF2-40B4-BE49-F238E27FC236}">
              <a16:creationId xmlns:a16="http://schemas.microsoft.com/office/drawing/2014/main" id="{CD804CF2-42C2-4B81-AA91-863E61DE69AE}"/>
            </a:ext>
          </a:extLst>
        </xdr:cNvPr>
        <xdr:cNvSpPr/>
      </xdr:nvSpPr>
      <xdr:spPr>
        <a:xfrm>
          <a:off x="1079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id="{8A3F343A-77A8-43A9-956B-326D4F99A0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id="{21FADAB4-1B1F-4B1F-A5EA-6737FE23F5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0" name="テキスト ボックス 209">
          <a:extLst>
            <a:ext uri="{FF2B5EF4-FFF2-40B4-BE49-F238E27FC236}">
              <a16:creationId xmlns:a16="http://schemas.microsoft.com/office/drawing/2014/main" id="{1EBFF64C-5937-429B-AD1D-656CE2C297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DFAFF97C-93F8-4E52-9029-FE51AB320B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22DE7D31-5A9C-4E73-99EF-EFEC188F7B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164846</xdr:rowOff>
    </xdr:from>
    <xdr:to>
      <xdr:col>6</xdr:col>
      <xdr:colOff>38100</xdr:colOff>
      <xdr:row>106</xdr:row>
      <xdr:rowOff>94996</xdr:rowOff>
    </xdr:to>
    <xdr:sp macro="" textlink="">
      <xdr:nvSpPr>
        <xdr:cNvPr id="213" name="楕円 212">
          <a:extLst>
            <a:ext uri="{FF2B5EF4-FFF2-40B4-BE49-F238E27FC236}">
              <a16:creationId xmlns:a16="http://schemas.microsoft.com/office/drawing/2014/main" id="{4F9E53A0-700A-4E5A-8F27-6BE4094564BB}"/>
            </a:ext>
          </a:extLst>
        </xdr:cNvPr>
        <xdr:cNvSpPr/>
      </xdr:nvSpPr>
      <xdr:spPr>
        <a:xfrm>
          <a:off x="1079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33799</xdr:rowOff>
    </xdr:from>
    <xdr:ext cx="405111" cy="259045"/>
    <xdr:sp macro="" textlink="">
      <xdr:nvSpPr>
        <xdr:cNvPr id="214" name="n_1aveValue【市民会館】&#10;有形固定資産減価償却率">
          <a:extLst>
            <a:ext uri="{FF2B5EF4-FFF2-40B4-BE49-F238E27FC236}">
              <a16:creationId xmlns:a16="http://schemas.microsoft.com/office/drawing/2014/main" id="{E6C75784-440C-41CF-AE26-F7418426BBE7}"/>
            </a:ext>
          </a:extLst>
        </xdr:cNvPr>
        <xdr:cNvSpPr txBox="1"/>
      </xdr:nvSpPr>
      <xdr:spPr>
        <a:xfrm>
          <a:off x="3582044" y="1752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164101</xdr:rowOff>
    </xdr:from>
    <xdr:ext cx="405111" cy="259045"/>
    <xdr:sp macro="" textlink="">
      <xdr:nvSpPr>
        <xdr:cNvPr id="215" name="n_2aveValue【市民会館】&#10;有形固定資産減価償却率">
          <a:extLst>
            <a:ext uri="{FF2B5EF4-FFF2-40B4-BE49-F238E27FC236}">
              <a16:creationId xmlns:a16="http://schemas.microsoft.com/office/drawing/2014/main" id="{A5634898-4E9D-4A88-924D-F9BF77081581}"/>
            </a:ext>
          </a:extLst>
        </xdr:cNvPr>
        <xdr:cNvSpPr txBox="1"/>
      </xdr:nvSpPr>
      <xdr:spPr>
        <a:xfrm>
          <a:off x="2705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118381</xdr:rowOff>
    </xdr:from>
    <xdr:ext cx="405111" cy="259045"/>
    <xdr:sp macro="" textlink="">
      <xdr:nvSpPr>
        <xdr:cNvPr id="216" name="n_3aveValue【市民会館】&#10;有形固定資産減価償却率">
          <a:extLst>
            <a:ext uri="{FF2B5EF4-FFF2-40B4-BE49-F238E27FC236}">
              <a16:creationId xmlns:a16="http://schemas.microsoft.com/office/drawing/2014/main" id="{7790E69D-ACC4-4EB4-ADBE-813848C6381A}"/>
            </a:ext>
          </a:extLst>
        </xdr:cNvPr>
        <xdr:cNvSpPr txBox="1"/>
      </xdr:nvSpPr>
      <xdr:spPr>
        <a:xfrm>
          <a:off x="1816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38371</xdr:rowOff>
    </xdr:from>
    <xdr:ext cx="405111" cy="259045"/>
    <xdr:sp macro="" textlink="">
      <xdr:nvSpPr>
        <xdr:cNvPr id="217" name="n_4aveValue【市民会館】&#10;有形固定資産減価償却率">
          <a:extLst>
            <a:ext uri="{FF2B5EF4-FFF2-40B4-BE49-F238E27FC236}">
              <a16:creationId xmlns:a16="http://schemas.microsoft.com/office/drawing/2014/main" id="{F73276A5-E652-40F9-9E6D-CDEE6166F097}"/>
            </a:ext>
          </a:extLst>
        </xdr:cNvPr>
        <xdr:cNvSpPr txBox="1"/>
      </xdr:nvSpPr>
      <xdr:spPr>
        <a:xfrm>
          <a:off x="927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86123</xdr:rowOff>
    </xdr:from>
    <xdr:ext cx="405111" cy="259045"/>
    <xdr:sp macro="" textlink="">
      <xdr:nvSpPr>
        <xdr:cNvPr id="218" name="n_4mainValue【市民会館】&#10;有形固定資産減価償却率">
          <a:extLst>
            <a:ext uri="{FF2B5EF4-FFF2-40B4-BE49-F238E27FC236}">
              <a16:creationId xmlns:a16="http://schemas.microsoft.com/office/drawing/2014/main" id="{D16E1F20-172C-47F3-88D9-0F9E78FF2EE8}"/>
            </a:ext>
          </a:extLst>
        </xdr:cNvPr>
        <xdr:cNvSpPr txBox="1"/>
      </xdr:nvSpPr>
      <xdr:spPr>
        <a:xfrm>
          <a:off x="927744" y="1825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9" name="正方形/長方形 218">
          <a:extLst>
            <a:ext uri="{FF2B5EF4-FFF2-40B4-BE49-F238E27FC236}">
              <a16:creationId xmlns:a16="http://schemas.microsoft.com/office/drawing/2014/main" id="{DC175EB5-1797-43A9-BBA4-9B7E58A189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0" name="正方形/長方形 219">
          <a:extLst>
            <a:ext uri="{FF2B5EF4-FFF2-40B4-BE49-F238E27FC236}">
              <a16:creationId xmlns:a16="http://schemas.microsoft.com/office/drawing/2014/main" id="{E8C5E988-22EE-40F6-9571-545B4A1E30C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1" name="正方形/長方形 220">
          <a:extLst>
            <a:ext uri="{FF2B5EF4-FFF2-40B4-BE49-F238E27FC236}">
              <a16:creationId xmlns:a16="http://schemas.microsoft.com/office/drawing/2014/main" id="{6F6B67A8-6D0B-48F4-B89F-7C852791C0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2" name="正方形/長方形 221">
          <a:extLst>
            <a:ext uri="{FF2B5EF4-FFF2-40B4-BE49-F238E27FC236}">
              <a16:creationId xmlns:a16="http://schemas.microsoft.com/office/drawing/2014/main" id="{B00FE687-95B9-4BEE-A193-221DBADAEE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3" name="正方形/長方形 222">
          <a:extLst>
            <a:ext uri="{FF2B5EF4-FFF2-40B4-BE49-F238E27FC236}">
              <a16:creationId xmlns:a16="http://schemas.microsoft.com/office/drawing/2014/main" id="{1D944789-B753-4D95-B592-3D41C32F0C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4" name="正方形/長方形 223">
          <a:extLst>
            <a:ext uri="{FF2B5EF4-FFF2-40B4-BE49-F238E27FC236}">
              <a16:creationId xmlns:a16="http://schemas.microsoft.com/office/drawing/2014/main" id="{1710D643-0704-46A1-A141-9C0186B577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5" name="正方形/長方形 224">
          <a:extLst>
            <a:ext uri="{FF2B5EF4-FFF2-40B4-BE49-F238E27FC236}">
              <a16:creationId xmlns:a16="http://schemas.microsoft.com/office/drawing/2014/main" id="{A278702C-254B-4439-B7ED-5EB6BB81E2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6" name="正方形/長方形 225">
          <a:extLst>
            <a:ext uri="{FF2B5EF4-FFF2-40B4-BE49-F238E27FC236}">
              <a16:creationId xmlns:a16="http://schemas.microsoft.com/office/drawing/2014/main" id="{21D0BCB1-BEC3-4C06-989B-97F651C89B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7" name="テキスト ボックス 226">
          <a:extLst>
            <a:ext uri="{FF2B5EF4-FFF2-40B4-BE49-F238E27FC236}">
              <a16:creationId xmlns:a16="http://schemas.microsoft.com/office/drawing/2014/main" id="{58CA7EAA-1449-4306-9DA7-727053B447C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8" name="直線コネクタ 227">
          <a:extLst>
            <a:ext uri="{FF2B5EF4-FFF2-40B4-BE49-F238E27FC236}">
              <a16:creationId xmlns:a16="http://schemas.microsoft.com/office/drawing/2014/main" id="{A06162D7-3F92-4952-8257-D22C9CDBB2B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9" name="直線コネクタ 228">
          <a:extLst>
            <a:ext uri="{FF2B5EF4-FFF2-40B4-BE49-F238E27FC236}">
              <a16:creationId xmlns:a16="http://schemas.microsoft.com/office/drawing/2014/main" id="{E79D6288-E355-4F86-9FF6-84C4F25972B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0" name="テキスト ボックス 229">
          <a:extLst>
            <a:ext uri="{FF2B5EF4-FFF2-40B4-BE49-F238E27FC236}">
              <a16:creationId xmlns:a16="http://schemas.microsoft.com/office/drawing/2014/main" id="{25DE7B65-9FB9-4859-9ECA-1B38F64AA0D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1" name="直線コネクタ 230">
          <a:extLst>
            <a:ext uri="{FF2B5EF4-FFF2-40B4-BE49-F238E27FC236}">
              <a16:creationId xmlns:a16="http://schemas.microsoft.com/office/drawing/2014/main" id="{C9E6A168-56A9-4EB4-8F5D-4C845FBF3AE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2" name="テキスト ボックス 231">
          <a:extLst>
            <a:ext uri="{FF2B5EF4-FFF2-40B4-BE49-F238E27FC236}">
              <a16:creationId xmlns:a16="http://schemas.microsoft.com/office/drawing/2014/main" id="{E8B76BF4-52C1-4388-BC84-899F45D0A0C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3" name="直線コネクタ 232">
          <a:extLst>
            <a:ext uri="{FF2B5EF4-FFF2-40B4-BE49-F238E27FC236}">
              <a16:creationId xmlns:a16="http://schemas.microsoft.com/office/drawing/2014/main" id="{22F88A73-665E-4FFC-B925-89707F64952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4" name="テキスト ボックス 233">
          <a:extLst>
            <a:ext uri="{FF2B5EF4-FFF2-40B4-BE49-F238E27FC236}">
              <a16:creationId xmlns:a16="http://schemas.microsoft.com/office/drawing/2014/main" id="{1FC02FC3-180F-4A68-81E6-DCC5053F2B0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5" name="直線コネクタ 234">
          <a:extLst>
            <a:ext uri="{FF2B5EF4-FFF2-40B4-BE49-F238E27FC236}">
              <a16:creationId xmlns:a16="http://schemas.microsoft.com/office/drawing/2014/main" id="{A40A300B-725A-4323-A25C-E03923EFB35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6" name="テキスト ボックス 235">
          <a:extLst>
            <a:ext uri="{FF2B5EF4-FFF2-40B4-BE49-F238E27FC236}">
              <a16:creationId xmlns:a16="http://schemas.microsoft.com/office/drawing/2014/main" id="{CDAA0859-1DD2-4D8E-9516-179F8999089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7" name="直線コネクタ 236">
          <a:extLst>
            <a:ext uri="{FF2B5EF4-FFF2-40B4-BE49-F238E27FC236}">
              <a16:creationId xmlns:a16="http://schemas.microsoft.com/office/drawing/2014/main" id="{E8B3F258-8189-4968-B6B0-03DFEACE1ED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8" name="テキスト ボックス 237">
          <a:extLst>
            <a:ext uri="{FF2B5EF4-FFF2-40B4-BE49-F238E27FC236}">
              <a16:creationId xmlns:a16="http://schemas.microsoft.com/office/drawing/2014/main" id="{8E246717-C4D9-48B2-B389-94B8084E4A7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9" name="直線コネクタ 238">
          <a:extLst>
            <a:ext uri="{FF2B5EF4-FFF2-40B4-BE49-F238E27FC236}">
              <a16:creationId xmlns:a16="http://schemas.microsoft.com/office/drawing/2014/main" id="{A8D705D0-21CC-4D05-B470-5B301F1B944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0" name="テキスト ボックス 239">
          <a:extLst>
            <a:ext uri="{FF2B5EF4-FFF2-40B4-BE49-F238E27FC236}">
              <a16:creationId xmlns:a16="http://schemas.microsoft.com/office/drawing/2014/main" id="{F4B74921-4B42-4EDB-8960-2F1C03C9BD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1" name="【市民会館】&#10;一人当たり面積グラフ枠">
          <a:extLst>
            <a:ext uri="{FF2B5EF4-FFF2-40B4-BE49-F238E27FC236}">
              <a16:creationId xmlns:a16="http://schemas.microsoft.com/office/drawing/2014/main" id="{863B2D9D-9417-420B-A6BD-E662A4627E7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127636</xdr:rowOff>
    </xdr:to>
    <xdr:cxnSp macro="">
      <xdr:nvCxnSpPr>
        <xdr:cNvPr id="242" name="直線コネクタ 241">
          <a:extLst>
            <a:ext uri="{FF2B5EF4-FFF2-40B4-BE49-F238E27FC236}">
              <a16:creationId xmlns:a16="http://schemas.microsoft.com/office/drawing/2014/main" id="{8C456ADB-1F8F-4FDA-A77F-7EBE8DCAD863}"/>
            </a:ext>
          </a:extLst>
        </xdr:cNvPr>
        <xdr:cNvCxnSpPr/>
      </xdr:nvCxnSpPr>
      <xdr:spPr>
        <a:xfrm flipV="1">
          <a:off x="10476865" y="1735455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243" name="【市民会館】&#10;一人当たり面積最小値テキスト">
          <a:extLst>
            <a:ext uri="{FF2B5EF4-FFF2-40B4-BE49-F238E27FC236}">
              <a16:creationId xmlns:a16="http://schemas.microsoft.com/office/drawing/2014/main" id="{8F7B5823-5EA7-4832-AD38-5A874BF68F1A}"/>
            </a:ext>
          </a:extLst>
        </xdr:cNvPr>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244" name="直線コネクタ 243">
          <a:extLst>
            <a:ext uri="{FF2B5EF4-FFF2-40B4-BE49-F238E27FC236}">
              <a16:creationId xmlns:a16="http://schemas.microsoft.com/office/drawing/2014/main" id="{36F41341-4EA7-4F26-8B52-A04453148672}"/>
            </a:ext>
          </a:extLst>
        </xdr:cNvPr>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245" name="【市民会館】&#10;一人当たり面積最大値テキスト">
          <a:extLst>
            <a:ext uri="{FF2B5EF4-FFF2-40B4-BE49-F238E27FC236}">
              <a16:creationId xmlns:a16="http://schemas.microsoft.com/office/drawing/2014/main" id="{D2FFF6A8-DA6D-4A87-AB95-981F10D9E93B}"/>
            </a:ext>
          </a:extLst>
        </xdr:cNvPr>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246" name="直線コネクタ 245">
          <a:extLst>
            <a:ext uri="{FF2B5EF4-FFF2-40B4-BE49-F238E27FC236}">
              <a16:creationId xmlns:a16="http://schemas.microsoft.com/office/drawing/2014/main" id="{5BDEEB4E-5D80-4091-8950-64C20CA7A521}"/>
            </a:ext>
          </a:extLst>
        </xdr:cNvPr>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38498</xdr:rowOff>
    </xdr:from>
    <xdr:ext cx="469744" cy="259045"/>
    <xdr:sp macro="" textlink="">
      <xdr:nvSpPr>
        <xdr:cNvPr id="247" name="【市民会館】&#10;一人当たり面積平均値テキスト">
          <a:extLst>
            <a:ext uri="{FF2B5EF4-FFF2-40B4-BE49-F238E27FC236}">
              <a16:creationId xmlns:a16="http://schemas.microsoft.com/office/drawing/2014/main" id="{B4EFF39F-E95D-48DA-8878-AF8230BEB33D}"/>
            </a:ext>
          </a:extLst>
        </xdr:cNvPr>
        <xdr:cNvSpPr txBox="1"/>
      </xdr:nvSpPr>
      <xdr:spPr>
        <a:xfrm>
          <a:off x="10515600" y="18212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60071</xdr:rowOff>
    </xdr:from>
    <xdr:to>
      <xdr:col>55</xdr:col>
      <xdr:colOff>50800</xdr:colOff>
      <xdr:row>106</xdr:row>
      <xdr:rowOff>161671</xdr:rowOff>
    </xdr:to>
    <xdr:sp macro="" textlink="">
      <xdr:nvSpPr>
        <xdr:cNvPr id="248" name="フローチャート: 判断 247">
          <a:extLst>
            <a:ext uri="{FF2B5EF4-FFF2-40B4-BE49-F238E27FC236}">
              <a16:creationId xmlns:a16="http://schemas.microsoft.com/office/drawing/2014/main" id="{1D47AA0C-61C4-407C-9428-066989645BB4}"/>
            </a:ext>
          </a:extLst>
        </xdr:cNvPr>
        <xdr:cNvSpPr/>
      </xdr:nvSpPr>
      <xdr:spPr>
        <a:xfrm>
          <a:off x="10426700" y="182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72262</xdr:rowOff>
    </xdr:from>
    <xdr:to>
      <xdr:col>50</xdr:col>
      <xdr:colOff>165100</xdr:colOff>
      <xdr:row>107</xdr:row>
      <xdr:rowOff>2412</xdr:rowOff>
    </xdr:to>
    <xdr:sp macro="" textlink="">
      <xdr:nvSpPr>
        <xdr:cNvPr id="249" name="フローチャート: 判断 248">
          <a:extLst>
            <a:ext uri="{FF2B5EF4-FFF2-40B4-BE49-F238E27FC236}">
              <a16:creationId xmlns:a16="http://schemas.microsoft.com/office/drawing/2014/main" id="{DF5D1397-4381-4D7C-8D01-0F5961DD379A}"/>
            </a:ext>
          </a:extLst>
        </xdr:cNvPr>
        <xdr:cNvSpPr/>
      </xdr:nvSpPr>
      <xdr:spPr>
        <a:xfrm>
          <a:off x="9588500" y="182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250" name="フローチャート: 判断 249">
          <a:extLst>
            <a:ext uri="{FF2B5EF4-FFF2-40B4-BE49-F238E27FC236}">
              <a16:creationId xmlns:a16="http://schemas.microsoft.com/office/drawing/2014/main" id="{7FACBBEA-7441-437D-822D-5533C10FBD77}"/>
            </a:ext>
          </a:extLst>
        </xdr:cNvPr>
        <xdr:cNvSpPr/>
      </xdr:nvSpPr>
      <xdr:spPr>
        <a:xfrm>
          <a:off x="8699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95504</xdr:rowOff>
    </xdr:from>
    <xdr:to>
      <xdr:col>41</xdr:col>
      <xdr:colOff>101600</xdr:colOff>
      <xdr:row>107</xdr:row>
      <xdr:rowOff>25654</xdr:rowOff>
    </xdr:to>
    <xdr:sp macro="" textlink="">
      <xdr:nvSpPr>
        <xdr:cNvPr id="251" name="フローチャート: 判断 250">
          <a:extLst>
            <a:ext uri="{FF2B5EF4-FFF2-40B4-BE49-F238E27FC236}">
              <a16:creationId xmlns:a16="http://schemas.microsoft.com/office/drawing/2014/main" id="{0EDFD77A-6BFF-412A-B3D0-553E2FCEA49D}"/>
            </a:ext>
          </a:extLst>
        </xdr:cNvPr>
        <xdr:cNvSpPr/>
      </xdr:nvSpPr>
      <xdr:spPr>
        <a:xfrm>
          <a:off x="7810500" y="182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81026</xdr:rowOff>
    </xdr:from>
    <xdr:to>
      <xdr:col>36</xdr:col>
      <xdr:colOff>165100</xdr:colOff>
      <xdr:row>107</xdr:row>
      <xdr:rowOff>11176</xdr:rowOff>
    </xdr:to>
    <xdr:sp macro="" textlink="">
      <xdr:nvSpPr>
        <xdr:cNvPr id="252" name="フローチャート: 判断 251">
          <a:extLst>
            <a:ext uri="{FF2B5EF4-FFF2-40B4-BE49-F238E27FC236}">
              <a16:creationId xmlns:a16="http://schemas.microsoft.com/office/drawing/2014/main" id="{E2BFA593-C807-4225-9D8B-A76D182CA084}"/>
            </a:ext>
          </a:extLst>
        </xdr:cNvPr>
        <xdr:cNvSpPr/>
      </xdr:nvSpPr>
      <xdr:spPr>
        <a:xfrm>
          <a:off x="6921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D899A46C-37F4-41D4-A8CB-F1126D8CCB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610500B9-05D7-402E-B97D-F3C9A2714DF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C8718F91-3C1A-48BE-B832-BD02FA8228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52664C43-E780-406A-93C9-FE7BECE5AE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FD0E0EF8-8997-4E56-9953-67A37B7C958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125603</xdr:rowOff>
    </xdr:from>
    <xdr:to>
      <xdr:col>36</xdr:col>
      <xdr:colOff>165100</xdr:colOff>
      <xdr:row>108</xdr:row>
      <xdr:rowOff>55753</xdr:rowOff>
    </xdr:to>
    <xdr:sp macro="" textlink="">
      <xdr:nvSpPr>
        <xdr:cNvPr id="258" name="楕円 257">
          <a:extLst>
            <a:ext uri="{FF2B5EF4-FFF2-40B4-BE49-F238E27FC236}">
              <a16:creationId xmlns:a16="http://schemas.microsoft.com/office/drawing/2014/main" id="{00883AC8-80EC-4FCB-BEAD-58E8D721B865}"/>
            </a:ext>
          </a:extLst>
        </xdr:cNvPr>
        <xdr:cNvSpPr/>
      </xdr:nvSpPr>
      <xdr:spPr>
        <a:xfrm>
          <a:off x="6921500" y="1847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18939</xdr:rowOff>
    </xdr:from>
    <xdr:ext cx="469744" cy="259045"/>
    <xdr:sp macro="" textlink="">
      <xdr:nvSpPr>
        <xdr:cNvPr id="259" name="n_1aveValue【市民会館】&#10;一人当たり面積">
          <a:extLst>
            <a:ext uri="{FF2B5EF4-FFF2-40B4-BE49-F238E27FC236}">
              <a16:creationId xmlns:a16="http://schemas.microsoft.com/office/drawing/2014/main" id="{1F5B2854-432E-489C-B9F3-F8635AC374BF}"/>
            </a:ext>
          </a:extLst>
        </xdr:cNvPr>
        <xdr:cNvSpPr txBox="1"/>
      </xdr:nvSpPr>
      <xdr:spPr>
        <a:xfrm>
          <a:off x="9391727" y="180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81424</xdr:rowOff>
    </xdr:from>
    <xdr:ext cx="469744" cy="259045"/>
    <xdr:sp macro="" textlink="">
      <xdr:nvSpPr>
        <xdr:cNvPr id="260" name="n_2aveValue【市民会館】&#10;一人当たり面積">
          <a:extLst>
            <a:ext uri="{FF2B5EF4-FFF2-40B4-BE49-F238E27FC236}">
              <a16:creationId xmlns:a16="http://schemas.microsoft.com/office/drawing/2014/main" id="{E63B4E2C-87FA-443B-8AF3-B6179E73D4E1}"/>
            </a:ext>
          </a:extLst>
        </xdr:cNvPr>
        <xdr:cNvSpPr txBox="1"/>
      </xdr:nvSpPr>
      <xdr:spPr>
        <a:xfrm>
          <a:off x="85154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42181</xdr:rowOff>
    </xdr:from>
    <xdr:ext cx="469744" cy="259045"/>
    <xdr:sp macro="" textlink="">
      <xdr:nvSpPr>
        <xdr:cNvPr id="261" name="n_3aveValue【市民会館】&#10;一人当たり面積">
          <a:extLst>
            <a:ext uri="{FF2B5EF4-FFF2-40B4-BE49-F238E27FC236}">
              <a16:creationId xmlns:a16="http://schemas.microsoft.com/office/drawing/2014/main" id="{8E308B50-8832-4146-B9B4-1653BD3C13E3}"/>
            </a:ext>
          </a:extLst>
        </xdr:cNvPr>
        <xdr:cNvSpPr txBox="1"/>
      </xdr:nvSpPr>
      <xdr:spPr>
        <a:xfrm>
          <a:off x="7626427" y="1804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27703</xdr:rowOff>
    </xdr:from>
    <xdr:ext cx="469744" cy="259045"/>
    <xdr:sp macro="" textlink="">
      <xdr:nvSpPr>
        <xdr:cNvPr id="262" name="n_4aveValue【市民会館】&#10;一人当たり面積">
          <a:extLst>
            <a:ext uri="{FF2B5EF4-FFF2-40B4-BE49-F238E27FC236}">
              <a16:creationId xmlns:a16="http://schemas.microsoft.com/office/drawing/2014/main" id="{E4F2B16C-875A-444D-A05C-740011B28711}"/>
            </a:ext>
          </a:extLst>
        </xdr:cNvPr>
        <xdr:cNvSpPr txBox="1"/>
      </xdr:nvSpPr>
      <xdr:spPr>
        <a:xfrm>
          <a:off x="6737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46880</xdr:rowOff>
    </xdr:from>
    <xdr:ext cx="469744" cy="259045"/>
    <xdr:sp macro="" textlink="">
      <xdr:nvSpPr>
        <xdr:cNvPr id="263" name="n_4mainValue【市民会館】&#10;一人当たり面積">
          <a:extLst>
            <a:ext uri="{FF2B5EF4-FFF2-40B4-BE49-F238E27FC236}">
              <a16:creationId xmlns:a16="http://schemas.microsoft.com/office/drawing/2014/main" id="{5FE954E3-CB45-4C41-A1CA-10D649A6295B}"/>
            </a:ext>
          </a:extLst>
        </xdr:cNvPr>
        <xdr:cNvSpPr txBox="1"/>
      </xdr:nvSpPr>
      <xdr:spPr>
        <a:xfrm>
          <a:off x="6737427" y="1856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4" name="正方形/長方形 263">
          <a:extLst>
            <a:ext uri="{FF2B5EF4-FFF2-40B4-BE49-F238E27FC236}">
              <a16:creationId xmlns:a16="http://schemas.microsoft.com/office/drawing/2014/main" id="{FBEEB069-A239-4438-BED9-D3D8E49A3D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5" name="正方形/長方形 264">
          <a:extLst>
            <a:ext uri="{FF2B5EF4-FFF2-40B4-BE49-F238E27FC236}">
              <a16:creationId xmlns:a16="http://schemas.microsoft.com/office/drawing/2014/main" id="{A434D83C-4BB2-4626-8988-B04B3F33E6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6" name="正方形/長方形 265">
          <a:extLst>
            <a:ext uri="{FF2B5EF4-FFF2-40B4-BE49-F238E27FC236}">
              <a16:creationId xmlns:a16="http://schemas.microsoft.com/office/drawing/2014/main" id="{3012D451-EBAD-461C-B513-BD00D71DC9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7" name="正方形/長方形 266">
          <a:extLst>
            <a:ext uri="{FF2B5EF4-FFF2-40B4-BE49-F238E27FC236}">
              <a16:creationId xmlns:a16="http://schemas.microsoft.com/office/drawing/2014/main" id="{B5238767-0B61-4254-8090-4A2F6D5617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8" name="正方形/長方形 267">
          <a:extLst>
            <a:ext uri="{FF2B5EF4-FFF2-40B4-BE49-F238E27FC236}">
              <a16:creationId xmlns:a16="http://schemas.microsoft.com/office/drawing/2014/main" id="{49758AB3-AC20-4C10-8DBC-4616F1D9C5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9" name="正方形/長方形 268">
          <a:extLst>
            <a:ext uri="{FF2B5EF4-FFF2-40B4-BE49-F238E27FC236}">
              <a16:creationId xmlns:a16="http://schemas.microsoft.com/office/drawing/2014/main" id="{FB6CF8BC-2689-49F4-AB00-5D2EBD3DA2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0" name="正方形/長方形 269">
          <a:extLst>
            <a:ext uri="{FF2B5EF4-FFF2-40B4-BE49-F238E27FC236}">
              <a16:creationId xmlns:a16="http://schemas.microsoft.com/office/drawing/2014/main" id="{E6C1DA5E-D458-4E6E-9564-16061DC2D8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正方形/長方形 270">
          <a:extLst>
            <a:ext uri="{FF2B5EF4-FFF2-40B4-BE49-F238E27FC236}">
              <a16:creationId xmlns:a16="http://schemas.microsoft.com/office/drawing/2014/main" id="{47ECF007-2FDA-4E91-AE3E-57B084F1A3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2" name="テキスト ボックス 271">
          <a:extLst>
            <a:ext uri="{FF2B5EF4-FFF2-40B4-BE49-F238E27FC236}">
              <a16:creationId xmlns:a16="http://schemas.microsoft.com/office/drawing/2014/main" id="{C4B38DAD-C1BC-45BB-ADD4-CB7F40D12A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3" name="直線コネクタ 272">
          <a:extLst>
            <a:ext uri="{FF2B5EF4-FFF2-40B4-BE49-F238E27FC236}">
              <a16:creationId xmlns:a16="http://schemas.microsoft.com/office/drawing/2014/main" id="{50FF0BD2-E20F-4DB5-A6B9-781743B9F3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4" name="テキスト ボックス 273">
          <a:extLst>
            <a:ext uri="{FF2B5EF4-FFF2-40B4-BE49-F238E27FC236}">
              <a16:creationId xmlns:a16="http://schemas.microsoft.com/office/drawing/2014/main" id="{0B9DE4B7-638B-4928-B0E6-0B99E6980A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5" name="直線コネクタ 274">
          <a:extLst>
            <a:ext uri="{FF2B5EF4-FFF2-40B4-BE49-F238E27FC236}">
              <a16:creationId xmlns:a16="http://schemas.microsoft.com/office/drawing/2014/main" id="{37EBAF92-CB3B-4A80-A145-2E2DC154E28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6" name="テキスト ボックス 275">
          <a:extLst>
            <a:ext uri="{FF2B5EF4-FFF2-40B4-BE49-F238E27FC236}">
              <a16:creationId xmlns:a16="http://schemas.microsoft.com/office/drawing/2014/main" id="{FD26874F-8C71-48F9-AEA4-9BE519AC6B2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7" name="直線コネクタ 276">
          <a:extLst>
            <a:ext uri="{FF2B5EF4-FFF2-40B4-BE49-F238E27FC236}">
              <a16:creationId xmlns:a16="http://schemas.microsoft.com/office/drawing/2014/main" id="{9F6DD84A-137B-4993-83F6-33C6A4D0B72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8" name="テキスト ボックス 277">
          <a:extLst>
            <a:ext uri="{FF2B5EF4-FFF2-40B4-BE49-F238E27FC236}">
              <a16:creationId xmlns:a16="http://schemas.microsoft.com/office/drawing/2014/main" id="{DB0756BB-4FE8-4DC3-8FC7-1439FC71064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9" name="直線コネクタ 278">
          <a:extLst>
            <a:ext uri="{FF2B5EF4-FFF2-40B4-BE49-F238E27FC236}">
              <a16:creationId xmlns:a16="http://schemas.microsoft.com/office/drawing/2014/main" id="{940AB28E-BF99-4ED9-BC28-2D7AA3BC9F6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0" name="テキスト ボックス 279">
          <a:extLst>
            <a:ext uri="{FF2B5EF4-FFF2-40B4-BE49-F238E27FC236}">
              <a16:creationId xmlns:a16="http://schemas.microsoft.com/office/drawing/2014/main" id="{29AB2D09-CAAF-4B22-BEEF-27A8DC7109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1" name="直線コネクタ 280">
          <a:extLst>
            <a:ext uri="{FF2B5EF4-FFF2-40B4-BE49-F238E27FC236}">
              <a16:creationId xmlns:a16="http://schemas.microsoft.com/office/drawing/2014/main" id="{AA61B30A-10FB-449E-9D06-CB9B3D58030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2" name="テキスト ボックス 281">
          <a:extLst>
            <a:ext uri="{FF2B5EF4-FFF2-40B4-BE49-F238E27FC236}">
              <a16:creationId xmlns:a16="http://schemas.microsoft.com/office/drawing/2014/main" id="{B738B8B8-014F-4B50-92CA-F6C6401AEB7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3" name="直線コネクタ 282">
          <a:extLst>
            <a:ext uri="{FF2B5EF4-FFF2-40B4-BE49-F238E27FC236}">
              <a16:creationId xmlns:a16="http://schemas.microsoft.com/office/drawing/2014/main" id="{AB8AAFAC-8BF2-42B3-8ECB-BE7206F2BD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4" name="テキスト ボックス 283">
          <a:extLst>
            <a:ext uri="{FF2B5EF4-FFF2-40B4-BE49-F238E27FC236}">
              <a16:creationId xmlns:a16="http://schemas.microsoft.com/office/drawing/2014/main" id="{2520F11D-FCBD-46AE-903D-87622C29B75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5" name="直線コネクタ 284">
          <a:extLst>
            <a:ext uri="{FF2B5EF4-FFF2-40B4-BE49-F238E27FC236}">
              <a16:creationId xmlns:a16="http://schemas.microsoft.com/office/drawing/2014/main" id="{88F8BBF1-232E-4583-AB7A-0022E444172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6" name="テキスト ボックス 285">
          <a:extLst>
            <a:ext uri="{FF2B5EF4-FFF2-40B4-BE49-F238E27FC236}">
              <a16:creationId xmlns:a16="http://schemas.microsoft.com/office/drawing/2014/main" id="{B5E986D0-D73C-43E9-A271-69E3B3608C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7" name="直線コネクタ 286">
          <a:extLst>
            <a:ext uri="{FF2B5EF4-FFF2-40B4-BE49-F238E27FC236}">
              <a16:creationId xmlns:a16="http://schemas.microsoft.com/office/drawing/2014/main" id="{EDC3CCED-9443-472D-9FCF-5B5611D4C4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C7DDDB90-8AAA-4E46-9CB6-9EDDCF0DB7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289" name="直線コネクタ 288">
          <a:extLst>
            <a:ext uri="{FF2B5EF4-FFF2-40B4-BE49-F238E27FC236}">
              <a16:creationId xmlns:a16="http://schemas.microsoft.com/office/drawing/2014/main" id="{1D78C0CC-808A-4EA9-BF3D-2EC085D8D071}"/>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0" name="【一般廃棄物処理施設】&#10;有形固定資産減価償却率最小値テキスト">
          <a:extLst>
            <a:ext uri="{FF2B5EF4-FFF2-40B4-BE49-F238E27FC236}">
              <a16:creationId xmlns:a16="http://schemas.microsoft.com/office/drawing/2014/main" id="{07C471C4-F36D-44D7-90E8-807FC77077C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1" name="直線コネクタ 290">
          <a:extLst>
            <a:ext uri="{FF2B5EF4-FFF2-40B4-BE49-F238E27FC236}">
              <a16:creationId xmlns:a16="http://schemas.microsoft.com/office/drawing/2014/main" id="{A2A3F86D-1AA5-496C-AF14-E92371C273A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292" name="【一般廃棄物処理施設】&#10;有形固定資産減価償却率最大値テキスト">
          <a:extLst>
            <a:ext uri="{FF2B5EF4-FFF2-40B4-BE49-F238E27FC236}">
              <a16:creationId xmlns:a16="http://schemas.microsoft.com/office/drawing/2014/main" id="{916937F4-E94B-49D0-B3F6-EC9D2BE77B3E}"/>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293" name="直線コネクタ 292">
          <a:extLst>
            <a:ext uri="{FF2B5EF4-FFF2-40B4-BE49-F238E27FC236}">
              <a16:creationId xmlns:a16="http://schemas.microsoft.com/office/drawing/2014/main" id="{336DE4FD-4770-43D6-A21E-D4AB80C1E887}"/>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5F009819-73BF-487C-AE9A-04EC8C24450D}"/>
            </a:ext>
          </a:extLst>
        </xdr:cNvPr>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295" name="フローチャート: 判断 294">
          <a:extLst>
            <a:ext uri="{FF2B5EF4-FFF2-40B4-BE49-F238E27FC236}">
              <a16:creationId xmlns:a16="http://schemas.microsoft.com/office/drawing/2014/main" id="{02518689-0F37-464A-8148-CE8D7FCDA94D}"/>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296" name="フローチャート: 判断 295">
          <a:extLst>
            <a:ext uri="{FF2B5EF4-FFF2-40B4-BE49-F238E27FC236}">
              <a16:creationId xmlns:a16="http://schemas.microsoft.com/office/drawing/2014/main" id="{0C5BF85F-7F61-4585-8764-F45FE6692246}"/>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297" name="フローチャート: 判断 296">
          <a:extLst>
            <a:ext uri="{FF2B5EF4-FFF2-40B4-BE49-F238E27FC236}">
              <a16:creationId xmlns:a16="http://schemas.microsoft.com/office/drawing/2014/main" id="{92A786A9-5D73-403C-B3E1-9F7897487C9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298" name="フローチャート: 判断 297">
          <a:extLst>
            <a:ext uri="{FF2B5EF4-FFF2-40B4-BE49-F238E27FC236}">
              <a16:creationId xmlns:a16="http://schemas.microsoft.com/office/drawing/2014/main" id="{A5131A38-F0E3-4711-87A3-CA58356DC67C}"/>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299" name="フローチャート: 判断 298">
          <a:extLst>
            <a:ext uri="{FF2B5EF4-FFF2-40B4-BE49-F238E27FC236}">
              <a16:creationId xmlns:a16="http://schemas.microsoft.com/office/drawing/2014/main" id="{79187436-13E2-49BB-BB03-E4B7EC1F3608}"/>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6C3A030C-14BF-4ABC-9AE4-CDDDCF8582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2AE73DB6-0C4D-440E-AF42-21134496C2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81C93138-615A-4262-A6B5-4252876E2E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0BCDF9AF-2B2C-4A8F-A2C7-6099B564AD7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62A3FF4A-BE15-4706-B562-AB68240B0A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305" name="楕円 304">
          <a:extLst>
            <a:ext uri="{FF2B5EF4-FFF2-40B4-BE49-F238E27FC236}">
              <a16:creationId xmlns:a16="http://schemas.microsoft.com/office/drawing/2014/main" id="{2E99B968-39AB-47AF-8A9D-42DA3F50CDAC}"/>
            </a:ext>
          </a:extLst>
        </xdr:cNvPr>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128287</xdr:rowOff>
    </xdr:from>
    <xdr:ext cx="405111" cy="259045"/>
    <xdr:sp macro="" textlink="">
      <xdr:nvSpPr>
        <xdr:cNvPr id="306" name="【一般廃棄物処理施設】&#10;有形固定資産減価償却率該当値テキスト">
          <a:extLst>
            <a:ext uri="{FF2B5EF4-FFF2-40B4-BE49-F238E27FC236}">
              <a16:creationId xmlns:a16="http://schemas.microsoft.com/office/drawing/2014/main" id="{BD2A23D6-0E2C-4F07-ABCD-BD9D0C965592}"/>
            </a:ext>
          </a:extLst>
        </xdr:cNvPr>
        <xdr:cNvSpPr txBox="1"/>
      </xdr:nvSpPr>
      <xdr:spPr>
        <a:xfrm>
          <a:off x="16357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61323</xdr:rowOff>
    </xdr:from>
    <xdr:to>
      <xdr:col>81</xdr:col>
      <xdr:colOff>101600</xdr:colOff>
      <xdr:row>35</xdr:row>
      <xdr:rowOff>162923</xdr:rowOff>
    </xdr:to>
    <xdr:sp macro="" textlink="">
      <xdr:nvSpPr>
        <xdr:cNvPr id="307" name="楕円 306">
          <a:extLst>
            <a:ext uri="{FF2B5EF4-FFF2-40B4-BE49-F238E27FC236}">
              <a16:creationId xmlns:a16="http://schemas.microsoft.com/office/drawing/2014/main" id="{29038D6B-9E17-4383-B975-A9FEC6D5A680}"/>
            </a:ext>
          </a:extLst>
        </xdr:cNvPr>
        <xdr:cNvSpPr/>
      </xdr:nvSpPr>
      <xdr:spPr>
        <a:xfrm>
          <a:off x="15430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112123</xdr:rowOff>
    </xdr:from>
    <xdr:to>
      <xdr:col>85</xdr:col>
      <xdr:colOff>127000</xdr:colOff>
      <xdr:row>35</xdr:row>
      <xdr:rowOff>156210</xdr:rowOff>
    </xdr:to>
    <xdr:cxnSp macro="">
      <xdr:nvCxnSpPr>
        <xdr:cNvPr id="308" name="直線コネクタ 307">
          <a:extLst>
            <a:ext uri="{FF2B5EF4-FFF2-40B4-BE49-F238E27FC236}">
              <a16:creationId xmlns:a16="http://schemas.microsoft.com/office/drawing/2014/main" id="{3C9BF654-6506-4F12-885E-C4B9BC51E5B2}"/>
            </a:ext>
          </a:extLst>
        </xdr:cNvPr>
        <xdr:cNvCxnSpPr/>
      </xdr:nvCxnSpPr>
      <xdr:spPr>
        <a:xfrm>
          <a:off x="15481300" y="611287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12337</xdr:rowOff>
    </xdr:from>
    <xdr:to>
      <xdr:col>76</xdr:col>
      <xdr:colOff>165100</xdr:colOff>
      <xdr:row>35</xdr:row>
      <xdr:rowOff>113937</xdr:rowOff>
    </xdr:to>
    <xdr:sp macro="" textlink="">
      <xdr:nvSpPr>
        <xdr:cNvPr id="309" name="楕円 308">
          <a:extLst>
            <a:ext uri="{FF2B5EF4-FFF2-40B4-BE49-F238E27FC236}">
              <a16:creationId xmlns:a16="http://schemas.microsoft.com/office/drawing/2014/main" id="{EB04ABF7-C423-4F1D-8654-71B384F7A90A}"/>
            </a:ext>
          </a:extLst>
        </xdr:cNvPr>
        <xdr:cNvSpPr/>
      </xdr:nvSpPr>
      <xdr:spPr>
        <a:xfrm>
          <a:off x="14541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63137</xdr:rowOff>
    </xdr:from>
    <xdr:to>
      <xdr:col>81</xdr:col>
      <xdr:colOff>50800</xdr:colOff>
      <xdr:row>35</xdr:row>
      <xdr:rowOff>112123</xdr:rowOff>
    </xdr:to>
    <xdr:cxnSp macro="">
      <xdr:nvCxnSpPr>
        <xdr:cNvPr id="310" name="直線コネクタ 309">
          <a:extLst>
            <a:ext uri="{FF2B5EF4-FFF2-40B4-BE49-F238E27FC236}">
              <a16:creationId xmlns:a16="http://schemas.microsoft.com/office/drawing/2014/main" id="{CDD63C1F-EC62-4B90-A041-70A066D2B98F}"/>
            </a:ext>
          </a:extLst>
        </xdr:cNvPr>
        <xdr:cNvCxnSpPr/>
      </xdr:nvCxnSpPr>
      <xdr:spPr>
        <a:xfrm>
          <a:off x="14592300" y="606388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134801</xdr:rowOff>
    </xdr:from>
    <xdr:to>
      <xdr:col>72</xdr:col>
      <xdr:colOff>38100</xdr:colOff>
      <xdr:row>35</xdr:row>
      <xdr:rowOff>64951</xdr:rowOff>
    </xdr:to>
    <xdr:sp macro="" textlink="">
      <xdr:nvSpPr>
        <xdr:cNvPr id="311" name="楕円 310">
          <a:extLst>
            <a:ext uri="{FF2B5EF4-FFF2-40B4-BE49-F238E27FC236}">
              <a16:creationId xmlns:a16="http://schemas.microsoft.com/office/drawing/2014/main" id="{85F0372E-E17F-4AC4-95E0-7F4C63F109CB}"/>
            </a:ext>
          </a:extLst>
        </xdr:cNvPr>
        <xdr:cNvSpPr/>
      </xdr:nvSpPr>
      <xdr:spPr>
        <a:xfrm>
          <a:off x="13652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14151</xdr:rowOff>
    </xdr:from>
    <xdr:to>
      <xdr:col>76</xdr:col>
      <xdr:colOff>114300</xdr:colOff>
      <xdr:row>35</xdr:row>
      <xdr:rowOff>63137</xdr:rowOff>
    </xdr:to>
    <xdr:cxnSp macro="">
      <xdr:nvCxnSpPr>
        <xdr:cNvPr id="312" name="直線コネクタ 311">
          <a:extLst>
            <a:ext uri="{FF2B5EF4-FFF2-40B4-BE49-F238E27FC236}">
              <a16:creationId xmlns:a16="http://schemas.microsoft.com/office/drawing/2014/main" id="{2F03D39E-1A18-4C32-8606-F1EDA6B7093F}"/>
            </a:ext>
          </a:extLst>
        </xdr:cNvPr>
        <xdr:cNvCxnSpPr/>
      </xdr:nvCxnSpPr>
      <xdr:spPr>
        <a:xfrm>
          <a:off x="13703300" y="601490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84183</xdr:rowOff>
    </xdr:from>
    <xdr:to>
      <xdr:col>67</xdr:col>
      <xdr:colOff>101600</xdr:colOff>
      <xdr:row>35</xdr:row>
      <xdr:rowOff>14333</xdr:rowOff>
    </xdr:to>
    <xdr:sp macro="" textlink="">
      <xdr:nvSpPr>
        <xdr:cNvPr id="313" name="楕円 312">
          <a:extLst>
            <a:ext uri="{FF2B5EF4-FFF2-40B4-BE49-F238E27FC236}">
              <a16:creationId xmlns:a16="http://schemas.microsoft.com/office/drawing/2014/main" id="{8F7671E3-E073-4A03-87FE-ECF1E56B9336}"/>
            </a:ext>
          </a:extLst>
        </xdr:cNvPr>
        <xdr:cNvSpPr/>
      </xdr:nvSpPr>
      <xdr:spPr>
        <a:xfrm>
          <a:off x="12763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134983</xdr:rowOff>
    </xdr:from>
    <xdr:to>
      <xdr:col>71</xdr:col>
      <xdr:colOff>177800</xdr:colOff>
      <xdr:row>35</xdr:row>
      <xdr:rowOff>14151</xdr:rowOff>
    </xdr:to>
    <xdr:cxnSp macro="">
      <xdr:nvCxnSpPr>
        <xdr:cNvPr id="314" name="直線コネクタ 313">
          <a:extLst>
            <a:ext uri="{FF2B5EF4-FFF2-40B4-BE49-F238E27FC236}">
              <a16:creationId xmlns:a16="http://schemas.microsoft.com/office/drawing/2014/main" id="{046F23EF-AEBF-4CCF-9D50-4B6A120B7DAA}"/>
            </a:ext>
          </a:extLst>
        </xdr:cNvPr>
        <xdr:cNvCxnSpPr/>
      </xdr:nvCxnSpPr>
      <xdr:spPr>
        <a:xfrm>
          <a:off x="12814300" y="59642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315" name="n_1aveValue【一般廃棄物処理施設】&#10;有形固定資産減価償却率">
          <a:extLst>
            <a:ext uri="{FF2B5EF4-FFF2-40B4-BE49-F238E27FC236}">
              <a16:creationId xmlns:a16="http://schemas.microsoft.com/office/drawing/2014/main" id="{23A517DE-B7FB-45CA-82A9-3BBEBB94FCC7}"/>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316" name="n_2aveValue【一般廃棄物処理施設】&#10;有形固定資産減価償却率">
          <a:extLst>
            <a:ext uri="{FF2B5EF4-FFF2-40B4-BE49-F238E27FC236}">
              <a16:creationId xmlns:a16="http://schemas.microsoft.com/office/drawing/2014/main" id="{8B907D02-560D-4922-89EB-E3D249DE3FD9}"/>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317" name="n_3aveValue【一般廃棄物処理施設】&#10;有形固定資産減価償却率">
          <a:extLst>
            <a:ext uri="{FF2B5EF4-FFF2-40B4-BE49-F238E27FC236}">
              <a16:creationId xmlns:a16="http://schemas.microsoft.com/office/drawing/2014/main" id="{56380438-93AF-4A3B-A058-D243D7A62B0E}"/>
            </a:ext>
          </a:extLst>
        </xdr:cNvPr>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318" name="n_4aveValue【一般廃棄物処理施設】&#10;有形固定資産減価償却率">
          <a:extLst>
            <a:ext uri="{FF2B5EF4-FFF2-40B4-BE49-F238E27FC236}">
              <a16:creationId xmlns:a16="http://schemas.microsoft.com/office/drawing/2014/main" id="{5EE7BC5E-9B2E-4E24-8EC7-B94AEBA191CF}"/>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8000</xdr:rowOff>
    </xdr:from>
    <xdr:ext cx="405111" cy="259045"/>
    <xdr:sp macro="" textlink="">
      <xdr:nvSpPr>
        <xdr:cNvPr id="319" name="n_1mainValue【一般廃棄物処理施設】&#10;有形固定資産減価償却率">
          <a:extLst>
            <a:ext uri="{FF2B5EF4-FFF2-40B4-BE49-F238E27FC236}">
              <a16:creationId xmlns:a16="http://schemas.microsoft.com/office/drawing/2014/main" id="{CFEF1B04-CD91-43BA-AAC6-7B65AD747CA6}"/>
            </a:ext>
          </a:extLst>
        </xdr:cNvPr>
        <xdr:cNvSpPr txBox="1"/>
      </xdr:nvSpPr>
      <xdr:spPr>
        <a:xfrm>
          <a:off x="15266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130464</xdr:rowOff>
    </xdr:from>
    <xdr:ext cx="405111" cy="259045"/>
    <xdr:sp macro="" textlink="">
      <xdr:nvSpPr>
        <xdr:cNvPr id="320" name="n_2mainValue【一般廃棄物処理施設】&#10;有形固定資産減価償却率">
          <a:extLst>
            <a:ext uri="{FF2B5EF4-FFF2-40B4-BE49-F238E27FC236}">
              <a16:creationId xmlns:a16="http://schemas.microsoft.com/office/drawing/2014/main" id="{6D8AA584-6C1E-4C5E-A2C3-A3C2DE3247BB}"/>
            </a:ext>
          </a:extLst>
        </xdr:cNvPr>
        <xdr:cNvSpPr txBox="1"/>
      </xdr:nvSpPr>
      <xdr:spPr>
        <a:xfrm>
          <a:off x="14389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81478</xdr:rowOff>
    </xdr:from>
    <xdr:ext cx="405111" cy="259045"/>
    <xdr:sp macro="" textlink="">
      <xdr:nvSpPr>
        <xdr:cNvPr id="321" name="n_3mainValue【一般廃棄物処理施設】&#10;有形固定資産減価償却率">
          <a:extLst>
            <a:ext uri="{FF2B5EF4-FFF2-40B4-BE49-F238E27FC236}">
              <a16:creationId xmlns:a16="http://schemas.microsoft.com/office/drawing/2014/main" id="{E9EAB507-243E-4946-AF85-C711A54CA02E}"/>
            </a:ext>
          </a:extLst>
        </xdr:cNvPr>
        <xdr:cNvSpPr txBox="1"/>
      </xdr:nvSpPr>
      <xdr:spPr>
        <a:xfrm>
          <a:off x="13500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30860</xdr:rowOff>
    </xdr:from>
    <xdr:ext cx="405111" cy="259045"/>
    <xdr:sp macro="" textlink="">
      <xdr:nvSpPr>
        <xdr:cNvPr id="322" name="n_4mainValue【一般廃棄物処理施設】&#10;有形固定資産減価償却率">
          <a:extLst>
            <a:ext uri="{FF2B5EF4-FFF2-40B4-BE49-F238E27FC236}">
              <a16:creationId xmlns:a16="http://schemas.microsoft.com/office/drawing/2014/main" id="{3E75716B-C2FB-4474-B46E-8D560B1B741E}"/>
            </a:ext>
          </a:extLst>
        </xdr:cNvPr>
        <xdr:cNvSpPr txBox="1"/>
      </xdr:nvSpPr>
      <xdr:spPr>
        <a:xfrm>
          <a:off x="126117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a:extLst>
            <a:ext uri="{FF2B5EF4-FFF2-40B4-BE49-F238E27FC236}">
              <a16:creationId xmlns:a16="http://schemas.microsoft.com/office/drawing/2014/main" id="{A3EBD2FE-A354-4A12-98AE-4F4CF38F36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a:extLst>
            <a:ext uri="{FF2B5EF4-FFF2-40B4-BE49-F238E27FC236}">
              <a16:creationId xmlns:a16="http://schemas.microsoft.com/office/drawing/2014/main" id="{7A9ED7EA-3C54-4B08-A849-4BB4D4C663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a:extLst>
            <a:ext uri="{FF2B5EF4-FFF2-40B4-BE49-F238E27FC236}">
              <a16:creationId xmlns:a16="http://schemas.microsoft.com/office/drawing/2014/main" id="{6361DE4E-9B1C-4035-AB68-8AA4D51E8C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a:extLst>
            <a:ext uri="{FF2B5EF4-FFF2-40B4-BE49-F238E27FC236}">
              <a16:creationId xmlns:a16="http://schemas.microsoft.com/office/drawing/2014/main" id="{58F6ECE1-5BEC-450F-B9A7-CBE70DA522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a:extLst>
            <a:ext uri="{FF2B5EF4-FFF2-40B4-BE49-F238E27FC236}">
              <a16:creationId xmlns:a16="http://schemas.microsoft.com/office/drawing/2014/main" id="{F01D01A5-395B-4FDD-BB68-3582124959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a:extLst>
            <a:ext uri="{FF2B5EF4-FFF2-40B4-BE49-F238E27FC236}">
              <a16:creationId xmlns:a16="http://schemas.microsoft.com/office/drawing/2014/main" id="{7A257F79-993A-4B7C-825A-0EEA6B438C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a:extLst>
            <a:ext uri="{FF2B5EF4-FFF2-40B4-BE49-F238E27FC236}">
              <a16:creationId xmlns:a16="http://schemas.microsoft.com/office/drawing/2014/main" id="{6804912C-0916-4A98-B4D4-5C872172D4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a:extLst>
            <a:ext uri="{FF2B5EF4-FFF2-40B4-BE49-F238E27FC236}">
              <a16:creationId xmlns:a16="http://schemas.microsoft.com/office/drawing/2014/main" id="{9ED66877-B060-4F8D-B573-A11DC144E1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1" name="テキスト ボックス 330">
          <a:extLst>
            <a:ext uri="{FF2B5EF4-FFF2-40B4-BE49-F238E27FC236}">
              <a16:creationId xmlns:a16="http://schemas.microsoft.com/office/drawing/2014/main" id="{5A8842D4-FB20-462E-8BB8-3E254D33E23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2" name="直線コネクタ 331">
          <a:extLst>
            <a:ext uri="{FF2B5EF4-FFF2-40B4-BE49-F238E27FC236}">
              <a16:creationId xmlns:a16="http://schemas.microsoft.com/office/drawing/2014/main" id="{76C64175-0F0E-431E-A4AE-903EF3CEF2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3" name="直線コネクタ 332">
          <a:extLst>
            <a:ext uri="{FF2B5EF4-FFF2-40B4-BE49-F238E27FC236}">
              <a16:creationId xmlns:a16="http://schemas.microsoft.com/office/drawing/2014/main" id="{AD1455FA-79A4-43C6-B524-F1ED0A2AD51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4" name="テキスト ボックス 333">
          <a:extLst>
            <a:ext uri="{FF2B5EF4-FFF2-40B4-BE49-F238E27FC236}">
              <a16:creationId xmlns:a16="http://schemas.microsoft.com/office/drawing/2014/main" id="{70DFF7B9-F9EE-4CA4-AF13-2146250FBE3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5" name="直線コネクタ 334">
          <a:extLst>
            <a:ext uri="{FF2B5EF4-FFF2-40B4-BE49-F238E27FC236}">
              <a16:creationId xmlns:a16="http://schemas.microsoft.com/office/drawing/2014/main" id="{56BD35A6-5BA0-49C1-ABAA-BA61475F0FF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36" name="テキスト ボックス 335">
          <a:extLst>
            <a:ext uri="{FF2B5EF4-FFF2-40B4-BE49-F238E27FC236}">
              <a16:creationId xmlns:a16="http://schemas.microsoft.com/office/drawing/2014/main" id="{9C25B83F-143E-4077-AE01-0120F031EE6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7" name="直線コネクタ 336">
          <a:extLst>
            <a:ext uri="{FF2B5EF4-FFF2-40B4-BE49-F238E27FC236}">
              <a16:creationId xmlns:a16="http://schemas.microsoft.com/office/drawing/2014/main" id="{57D98653-C9C9-4F54-8B4B-93D6D5D8EEE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8" name="テキスト ボックス 337">
          <a:extLst>
            <a:ext uri="{FF2B5EF4-FFF2-40B4-BE49-F238E27FC236}">
              <a16:creationId xmlns:a16="http://schemas.microsoft.com/office/drawing/2014/main" id="{668A28E9-9689-4E89-88D3-7E91C363B06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9" name="直線コネクタ 338">
          <a:extLst>
            <a:ext uri="{FF2B5EF4-FFF2-40B4-BE49-F238E27FC236}">
              <a16:creationId xmlns:a16="http://schemas.microsoft.com/office/drawing/2014/main" id="{48B98938-CC52-4503-BF07-2055936AF8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40" name="テキスト ボックス 339">
          <a:extLst>
            <a:ext uri="{FF2B5EF4-FFF2-40B4-BE49-F238E27FC236}">
              <a16:creationId xmlns:a16="http://schemas.microsoft.com/office/drawing/2014/main" id="{70A7249A-9B6C-45C8-AF0B-949B80426571}"/>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a:extLst>
            <a:ext uri="{FF2B5EF4-FFF2-40B4-BE49-F238E27FC236}">
              <a16:creationId xmlns:a16="http://schemas.microsoft.com/office/drawing/2014/main" id="{D9496ABA-AF01-4CFF-906F-2277A66E3F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2" name="テキスト ボックス 341">
          <a:extLst>
            <a:ext uri="{FF2B5EF4-FFF2-40B4-BE49-F238E27FC236}">
              <a16:creationId xmlns:a16="http://schemas.microsoft.com/office/drawing/2014/main" id="{0FB45212-147F-4B41-9AC9-36AA18FD450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a:extLst>
            <a:ext uri="{FF2B5EF4-FFF2-40B4-BE49-F238E27FC236}">
              <a16:creationId xmlns:a16="http://schemas.microsoft.com/office/drawing/2014/main" id="{655ED132-6433-42CD-A6E7-0949350850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344" name="直線コネクタ 343">
          <a:extLst>
            <a:ext uri="{FF2B5EF4-FFF2-40B4-BE49-F238E27FC236}">
              <a16:creationId xmlns:a16="http://schemas.microsoft.com/office/drawing/2014/main" id="{EF734E3D-8414-48AD-9D2D-D179B403E537}"/>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345" name="【一般廃棄物処理施設】&#10;一人当たり有形固定資産（償却資産）額最小値テキスト">
          <a:extLst>
            <a:ext uri="{FF2B5EF4-FFF2-40B4-BE49-F238E27FC236}">
              <a16:creationId xmlns:a16="http://schemas.microsoft.com/office/drawing/2014/main" id="{D755643B-BC46-4FFB-AF51-C402AD30E204}"/>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346" name="直線コネクタ 345">
          <a:extLst>
            <a:ext uri="{FF2B5EF4-FFF2-40B4-BE49-F238E27FC236}">
              <a16:creationId xmlns:a16="http://schemas.microsoft.com/office/drawing/2014/main" id="{96F8599B-B104-4074-AFB9-3ED3A92090CB}"/>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347" name="【一般廃棄物処理施設】&#10;一人当たり有形固定資産（償却資産）額最大値テキスト">
          <a:extLst>
            <a:ext uri="{FF2B5EF4-FFF2-40B4-BE49-F238E27FC236}">
              <a16:creationId xmlns:a16="http://schemas.microsoft.com/office/drawing/2014/main" id="{E9971BD4-AC3B-40D9-8D99-023A6BA72263}"/>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348" name="直線コネクタ 347">
          <a:extLst>
            <a:ext uri="{FF2B5EF4-FFF2-40B4-BE49-F238E27FC236}">
              <a16:creationId xmlns:a16="http://schemas.microsoft.com/office/drawing/2014/main" id="{9029EE08-F6C1-4899-BC64-E5C48BDFB569}"/>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349" name="【一般廃棄物処理施設】&#10;一人当たり有形固定資産（償却資産）額平均値テキスト">
          <a:extLst>
            <a:ext uri="{FF2B5EF4-FFF2-40B4-BE49-F238E27FC236}">
              <a16:creationId xmlns:a16="http://schemas.microsoft.com/office/drawing/2014/main" id="{E9E26E83-4CB8-444D-AAC2-E201FC05D2A8}"/>
            </a:ext>
          </a:extLst>
        </xdr:cNvPr>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350" name="フローチャート: 判断 349">
          <a:extLst>
            <a:ext uri="{FF2B5EF4-FFF2-40B4-BE49-F238E27FC236}">
              <a16:creationId xmlns:a16="http://schemas.microsoft.com/office/drawing/2014/main" id="{39501F1D-AEAE-45FE-876A-65C9A087EDBD}"/>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351" name="フローチャート: 判断 350">
          <a:extLst>
            <a:ext uri="{FF2B5EF4-FFF2-40B4-BE49-F238E27FC236}">
              <a16:creationId xmlns:a16="http://schemas.microsoft.com/office/drawing/2014/main" id="{80E2240A-4EA7-4F86-9BAF-F1F090577A62}"/>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352" name="フローチャート: 判断 351">
          <a:extLst>
            <a:ext uri="{FF2B5EF4-FFF2-40B4-BE49-F238E27FC236}">
              <a16:creationId xmlns:a16="http://schemas.microsoft.com/office/drawing/2014/main" id="{C0A013B8-70F5-4895-9744-F37CD32C1704}"/>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353" name="フローチャート: 判断 352">
          <a:extLst>
            <a:ext uri="{FF2B5EF4-FFF2-40B4-BE49-F238E27FC236}">
              <a16:creationId xmlns:a16="http://schemas.microsoft.com/office/drawing/2014/main" id="{65ABC49E-ADF9-478A-AB80-B277E7D92502}"/>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354" name="フローチャート: 判断 353">
          <a:extLst>
            <a:ext uri="{FF2B5EF4-FFF2-40B4-BE49-F238E27FC236}">
              <a16:creationId xmlns:a16="http://schemas.microsoft.com/office/drawing/2014/main" id="{BD01BE16-BA52-453D-898E-28A986C61307}"/>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820631E5-6747-4F23-8E79-DE668607E16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917B4154-29E2-4D4A-88C9-05D29C7FD9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884CDA43-A91B-4D6A-BA74-D4406FA735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7CE50D74-9E22-4E63-96C2-17C848DAE0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76829F02-7A58-4CA4-AC07-787383CD2E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2504</xdr:rowOff>
    </xdr:from>
    <xdr:to>
      <xdr:col>116</xdr:col>
      <xdr:colOff>114300</xdr:colOff>
      <xdr:row>39</xdr:row>
      <xdr:rowOff>104104</xdr:rowOff>
    </xdr:to>
    <xdr:sp macro="" textlink="">
      <xdr:nvSpPr>
        <xdr:cNvPr id="360" name="楕円 359">
          <a:extLst>
            <a:ext uri="{FF2B5EF4-FFF2-40B4-BE49-F238E27FC236}">
              <a16:creationId xmlns:a16="http://schemas.microsoft.com/office/drawing/2014/main" id="{8C8C9CAD-5641-4126-82D4-D5A2AF7D3413}"/>
            </a:ext>
          </a:extLst>
        </xdr:cNvPr>
        <xdr:cNvSpPr/>
      </xdr:nvSpPr>
      <xdr:spPr>
        <a:xfrm>
          <a:off x="22110700" y="66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25381</xdr:rowOff>
    </xdr:from>
    <xdr:ext cx="599010" cy="259045"/>
    <xdr:sp macro="" textlink="">
      <xdr:nvSpPr>
        <xdr:cNvPr id="361" name="【一般廃棄物処理施設】&#10;一人当たり有形固定資産（償却資産）額該当値テキスト">
          <a:extLst>
            <a:ext uri="{FF2B5EF4-FFF2-40B4-BE49-F238E27FC236}">
              <a16:creationId xmlns:a16="http://schemas.microsoft.com/office/drawing/2014/main" id="{07BE3D96-54F9-458B-9A41-ACDE93812868}"/>
            </a:ext>
          </a:extLst>
        </xdr:cNvPr>
        <xdr:cNvSpPr txBox="1"/>
      </xdr:nvSpPr>
      <xdr:spPr>
        <a:xfrm>
          <a:off x="22199600" y="654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27080</xdr:rowOff>
    </xdr:from>
    <xdr:to>
      <xdr:col>112</xdr:col>
      <xdr:colOff>38100</xdr:colOff>
      <xdr:row>39</xdr:row>
      <xdr:rowOff>128680</xdr:rowOff>
    </xdr:to>
    <xdr:sp macro="" textlink="">
      <xdr:nvSpPr>
        <xdr:cNvPr id="362" name="楕円 361">
          <a:extLst>
            <a:ext uri="{FF2B5EF4-FFF2-40B4-BE49-F238E27FC236}">
              <a16:creationId xmlns:a16="http://schemas.microsoft.com/office/drawing/2014/main" id="{DC3F5405-C171-4592-AA0F-C261AA95C3DB}"/>
            </a:ext>
          </a:extLst>
        </xdr:cNvPr>
        <xdr:cNvSpPr/>
      </xdr:nvSpPr>
      <xdr:spPr>
        <a:xfrm>
          <a:off x="21272500" y="67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53304</xdr:rowOff>
    </xdr:from>
    <xdr:to>
      <xdr:col>116</xdr:col>
      <xdr:colOff>63500</xdr:colOff>
      <xdr:row>39</xdr:row>
      <xdr:rowOff>77880</xdr:rowOff>
    </xdr:to>
    <xdr:cxnSp macro="">
      <xdr:nvCxnSpPr>
        <xdr:cNvPr id="363" name="直線コネクタ 362">
          <a:extLst>
            <a:ext uri="{FF2B5EF4-FFF2-40B4-BE49-F238E27FC236}">
              <a16:creationId xmlns:a16="http://schemas.microsoft.com/office/drawing/2014/main" id="{93CA5545-6A24-4298-B527-01DB5F5FB84C}"/>
            </a:ext>
          </a:extLst>
        </xdr:cNvPr>
        <xdr:cNvCxnSpPr/>
      </xdr:nvCxnSpPr>
      <xdr:spPr>
        <a:xfrm flipV="1">
          <a:off x="21323300" y="6739854"/>
          <a:ext cx="838200" cy="2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30320</xdr:rowOff>
    </xdr:from>
    <xdr:to>
      <xdr:col>107</xdr:col>
      <xdr:colOff>101600</xdr:colOff>
      <xdr:row>39</xdr:row>
      <xdr:rowOff>131920</xdr:rowOff>
    </xdr:to>
    <xdr:sp macro="" textlink="">
      <xdr:nvSpPr>
        <xdr:cNvPr id="364" name="楕円 363">
          <a:extLst>
            <a:ext uri="{FF2B5EF4-FFF2-40B4-BE49-F238E27FC236}">
              <a16:creationId xmlns:a16="http://schemas.microsoft.com/office/drawing/2014/main" id="{2FD618E7-31F3-46DA-B6C9-A2372A0FDD92}"/>
            </a:ext>
          </a:extLst>
        </xdr:cNvPr>
        <xdr:cNvSpPr/>
      </xdr:nvSpPr>
      <xdr:spPr>
        <a:xfrm>
          <a:off x="20383500" y="67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77880</xdr:rowOff>
    </xdr:from>
    <xdr:to>
      <xdr:col>111</xdr:col>
      <xdr:colOff>177800</xdr:colOff>
      <xdr:row>39</xdr:row>
      <xdr:rowOff>81120</xdr:rowOff>
    </xdr:to>
    <xdr:cxnSp macro="">
      <xdr:nvCxnSpPr>
        <xdr:cNvPr id="365" name="直線コネクタ 364">
          <a:extLst>
            <a:ext uri="{FF2B5EF4-FFF2-40B4-BE49-F238E27FC236}">
              <a16:creationId xmlns:a16="http://schemas.microsoft.com/office/drawing/2014/main" id="{4D1C9DF4-E2A1-4067-924C-0D7D9D23F7DC}"/>
            </a:ext>
          </a:extLst>
        </xdr:cNvPr>
        <xdr:cNvCxnSpPr/>
      </xdr:nvCxnSpPr>
      <xdr:spPr>
        <a:xfrm flipV="1">
          <a:off x="20434300" y="6764430"/>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29417</xdr:rowOff>
    </xdr:from>
    <xdr:to>
      <xdr:col>102</xdr:col>
      <xdr:colOff>165100</xdr:colOff>
      <xdr:row>39</xdr:row>
      <xdr:rowOff>131017</xdr:rowOff>
    </xdr:to>
    <xdr:sp macro="" textlink="">
      <xdr:nvSpPr>
        <xdr:cNvPr id="366" name="楕円 365">
          <a:extLst>
            <a:ext uri="{FF2B5EF4-FFF2-40B4-BE49-F238E27FC236}">
              <a16:creationId xmlns:a16="http://schemas.microsoft.com/office/drawing/2014/main" id="{38F4B640-521B-4A59-B6CB-64AA6677C18D}"/>
            </a:ext>
          </a:extLst>
        </xdr:cNvPr>
        <xdr:cNvSpPr/>
      </xdr:nvSpPr>
      <xdr:spPr>
        <a:xfrm>
          <a:off x="19494500" y="671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80217</xdr:rowOff>
    </xdr:from>
    <xdr:to>
      <xdr:col>107</xdr:col>
      <xdr:colOff>50800</xdr:colOff>
      <xdr:row>39</xdr:row>
      <xdr:rowOff>81120</xdr:rowOff>
    </xdr:to>
    <xdr:cxnSp macro="">
      <xdr:nvCxnSpPr>
        <xdr:cNvPr id="367" name="直線コネクタ 366">
          <a:extLst>
            <a:ext uri="{FF2B5EF4-FFF2-40B4-BE49-F238E27FC236}">
              <a16:creationId xmlns:a16="http://schemas.microsoft.com/office/drawing/2014/main" id="{B2D3812E-AA07-4565-A55F-CBD952E0455B}"/>
            </a:ext>
          </a:extLst>
        </xdr:cNvPr>
        <xdr:cNvCxnSpPr/>
      </xdr:nvCxnSpPr>
      <xdr:spPr>
        <a:xfrm>
          <a:off x="19545300" y="6766767"/>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32238</xdr:rowOff>
    </xdr:from>
    <xdr:to>
      <xdr:col>98</xdr:col>
      <xdr:colOff>38100</xdr:colOff>
      <xdr:row>39</xdr:row>
      <xdr:rowOff>133838</xdr:rowOff>
    </xdr:to>
    <xdr:sp macro="" textlink="">
      <xdr:nvSpPr>
        <xdr:cNvPr id="368" name="楕円 367">
          <a:extLst>
            <a:ext uri="{FF2B5EF4-FFF2-40B4-BE49-F238E27FC236}">
              <a16:creationId xmlns:a16="http://schemas.microsoft.com/office/drawing/2014/main" id="{5481946B-A975-419D-A19C-3A336CF454D0}"/>
            </a:ext>
          </a:extLst>
        </xdr:cNvPr>
        <xdr:cNvSpPr/>
      </xdr:nvSpPr>
      <xdr:spPr>
        <a:xfrm>
          <a:off x="18605500" y="67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80217</xdr:rowOff>
    </xdr:from>
    <xdr:to>
      <xdr:col>102</xdr:col>
      <xdr:colOff>114300</xdr:colOff>
      <xdr:row>39</xdr:row>
      <xdr:rowOff>83038</xdr:rowOff>
    </xdr:to>
    <xdr:cxnSp macro="">
      <xdr:nvCxnSpPr>
        <xdr:cNvPr id="369" name="直線コネクタ 368">
          <a:extLst>
            <a:ext uri="{FF2B5EF4-FFF2-40B4-BE49-F238E27FC236}">
              <a16:creationId xmlns:a16="http://schemas.microsoft.com/office/drawing/2014/main" id="{8134B54C-2C83-4670-98F2-B671C2BA924E}"/>
            </a:ext>
          </a:extLst>
        </xdr:cNvPr>
        <xdr:cNvCxnSpPr/>
      </xdr:nvCxnSpPr>
      <xdr:spPr>
        <a:xfrm flipV="1">
          <a:off x="18656300" y="6766767"/>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370" name="n_1aveValue【一般廃棄物処理施設】&#10;一人当たり有形固定資産（償却資産）額">
          <a:extLst>
            <a:ext uri="{FF2B5EF4-FFF2-40B4-BE49-F238E27FC236}">
              <a16:creationId xmlns:a16="http://schemas.microsoft.com/office/drawing/2014/main" id="{A8155D48-6B9A-47AC-8505-C110EFE0DF0B}"/>
            </a:ext>
          </a:extLst>
        </xdr:cNvPr>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371" name="n_2aveValue【一般廃棄物処理施設】&#10;一人当たり有形固定資産（償却資産）額">
          <a:extLst>
            <a:ext uri="{FF2B5EF4-FFF2-40B4-BE49-F238E27FC236}">
              <a16:creationId xmlns:a16="http://schemas.microsoft.com/office/drawing/2014/main" id="{CF5384A2-2B5F-4408-9321-CA22ABDF9A7C}"/>
            </a:ext>
          </a:extLst>
        </xdr:cNvPr>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372" name="n_3aveValue【一般廃棄物処理施設】&#10;一人当たり有形固定資産（償却資産）額">
          <a:extLst>
            <a:ext uri="{FF2B5EF4-FFF2-40B4-BE49-F238E27FC236}">
              <a16:creationId xmlns:a16="http://schemas.microsoft.com/office/drawing/2014/main" id="{77480BA6-D1B8-451C-8DFF-FFD98E8EA01A}"/>
            </a:ext>
          </a:extLst>
        </xdr:cNvPr>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373" name="n_4aveValue【一般廃棄物処理施設】&#10;一人当たり有形固定資産（償却資産）額">
          <a:extLst>
            <a:ext uri="{FF2B5EF4-FFF2-40B4-BE49-F238E27FC236}">
              <a16:creationId xmlns:a16="http://schemas.microsoft.com/office/drawing/2014/main" id="{8CD1F0D1-9185-4964-8966-CAD5ABCEFC82}"/>
            </a:ext>
          </a:extLst>
        </xdr:cNvPr>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145207</xdr:rowOff>
    </xdr:from>
    <xdr:ext cx="599010" cy="259045"/>
    <xdr:sp macro="" textlink="">
      <xdr:nvSpPr>
        <xdr:cNvPr id="374" name="n_1mainValue【一般廃棄物処理施設】&#10;一人当たり有形固定資産（償却資産）額">
          <a:extLst>
            <a:ext uri="{FF2B5EF4-FFF2-40B4-BE49-F238E27FC236}">
              <a16:creationId xmlns:a16="http://schemas.microsoft.com/office/drawing/2014/main" id="{73E932BB-CCF7-4E99-90B4-0E61A223D2AB}"/>
            </a:ext>
          </a:extLst>
        </xdr:cNvPr>
        <xdr:cNvSpPr txBox="1"/>
      </xdr:nvSpPr>
      <xdr:spPr>
        <a:xfrm>
          <a:off x="21011095" y="648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148447</xdr:rowOff>
    </xdr:from>
    <xdr:ext cx="599010" cy="259045"/>
    <xdr:sp macro="" textlink="">
      <xdr:nvSpPr>
        <xdr:cNvPr id="375" name="n_2mainValue【一般廃棄物処理施設】&#10;一人当たり有形固定資産（償却資産）額">
          <a:extLst>
            <a:ext uri="{FF2B5EF4-FFF2-40B4-BE49-F238E27FC236}">
              <a16:creationId xmlns:a16="http://schemas.microsoft.com/office/drawing/2014/main" id="{6E6A1D44-45B9-475E-B1AE-7E927F953081}"/>
            </a:ext>
          </a:extLst>
        </xdr:cNvPr>
        <xdr:cNvSpPr txBox="1"/>
      </xdr:nvSpPr>
      <xdr:spPr>
        <a:xfrm>
          <a:off x="20134795" y="649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147544</xdr:rowOff>
    </xdr:from>
    <xdr:ext cx="599010" cy="259045"/>
    <xdr:sp macro="" textlink="">
      <xdr:nvSpPr>
        <xdr:cNvPr id="376" name="n_3mainValue【一般廃棄物処理施設】&#10;一人当たり有形固定資産（償却資産）額">
          <a:extLst>
            <a:ext uri="{FF2B5EF4-FFF2-40B4-BE49-F238E27FC236}">
              <a16:creationId xmlns:a16="http://schemas.microsoft.com/office/drawing/2014/main" id="{9E5FB4AB-B458-4433-9486-F48E9082CE9D}"/>
            </a:ext>
          </a:extLst>
        </xdr:cNvPr>
        <xdr:cNvSpPr txBox="1"/>
      </xdr:nvSpPr>
      <xdr:spPr>
        <a:xfrm>
          <a:off x="19245795" y="649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150365</xdr:rowOff>
    </xdr:from>
    <xdr:ext cx="599010" cy="259045"/>
    <xdr:sp macro="" textlink="">
      <xdr:nvSpPr>
        <xdr:cNvPr id="377" name="n_4mainValue【一般廃棄物処理施設】&#10;一人当たり有形固定資産（償却資産）額">
          <a:extLst>
            <a:ext uri="{FF2B5EF4-FFF2-40B4-BE49-F238E27FC236}">
              <a16:creationId xmlns:a16="http://schemas.microsoft.com/office/drawing/2014/main" id="{7332602C-B77A-4AC1-978E-426DFAB927BD}"/>
            </a:ext>
          </a:extLst>
        </xdr:cNvPr>
        <xdr:cNvSpPr txBox="1"/>
      </xdr:nvSpPr>
      <xdr:spPr>
        <a:xfrm>
          <a:off x="18356795" y="649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E08F32A3-2B0D-47F9-9EFC-CE3938946F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D549A797-74A6-4511-A9AC-63124BF511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CF926508-7D8D-49D0-B80E-417E055158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00A99C5D-E341-40F1-AC6C-8B97C44CB8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4663C24B-BE29-4314-9C84-F6B46CA130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A33B5109-17F5-47CC-9047-375912C044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0D2CB892-CAC4-45D7-B302-E5A189539C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14049712-935A-434D-ADF5-3DF354B108D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a:extLst>
            <a:ext uri="{FF2B5EF4-FFF2-40B4-BE49-F238E27FC236}">
              <a16:creationId xmlns:a16="http://schemas.microsoft.com/office/drawing/2014/main" id="{8E47FB52-D31A-46DE-8957-D732BEE9C3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a:extLst>
            <a:ext uri="{FF2B5EF4-FFF2-40B4-BE49-F238E27FC236}">
              <a16:creationId xmlns:a16="http://schemas.microsoft.com/office/drawing/2014/main" id="{60F59F44-1822-4324-B4FB-889292F69E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a:extLst>
            <a:ext uri="{FF2B5EF4-FFF2-40B4-BE49-F238E27FC236}">
              <a16:creationId xmlns:a16="http://schemas.microsoft.com/office/drawing/2014/main" id="{3074335F-A2AC-4E55-A7FE-1D0650CCCA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a:extLst>
            <a:ext uri="{FF2B5EF4-FFF2-40B4-BE49-F238E27FC236}">
              <a16:creationId xmlns:a16="http://schemas.microsoft.com/office/drawing/2014/main" id="{2AC972DE-BA68-4982-A9AF-4413F267ED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a:extLst>
            <a:ext uri="{FF2B5EF4-FFF2-40B4-BE49-F238E27FC236}">
              <a16:creationId xmlns:a16="http://schemas.microsoft.com/office/drawing/2014/main" id="{1D2CB815-3E64-4D3B-98FB-DC9AD9B873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a:extLst>
            <a:ext uri="{FF2B5EF4-FFF2-40B4-BE49-F238E27FC236}">
              <a16:creationId xmlns:a16="http://schemas.microsoft.com/office/drawing/2014/main" id="{A7E1FB3C-5999-4AE4-92FB-F91B47E279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a:extLst>
            <a:ext uri="{FF2B5EF4-FFF2-40B4-BE49-F238E27FC236}">
              <a16:creationId xmlns:a16="http://schemas.microsoft.com/office/drawing/2014/main" id="{8E3A5DC8-327D-496E-A38B-5947A75551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a:extLst>
            <a:ext uri="{FF2B5EF4-FFF2-40B4-BE49-F238E27FC236}">
              <a16:creationId xmlns:a16="http://schemas.microsoft.com/office/drawing/2014/main" id="{5626F0E3-3C43-461B-AB4F-041754A9366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a:extLst>
            <a:ext uri="{FF2B5EF4-FFF2-40B4-BE49-F238E27FC236}">
              <a16:creationId xmlns:a16="http://schemas.microsoft.com/office/drawing/2014/main" id="{0ACA4F09-D7C0-4C5E-8D14-FD405FCB7F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a:extLst>
            <a:ext uri="{FF2B5EF4-FFF2-40B4-BE49-F238E27FC236}">
              <a16:creationId xmlns:a16="http://schemas.microsoft.com/office/drawing/2014/main" id="{C71B0436-2350-461E-B1C9-73A72DADE0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a:extLst>
            <a:ext uri="{FF2B5EF4-FFF2-40B4-BE49-F238E27FC236}">
              <a16:creationId xmlns:a16="http://schemas.microsoft.com/office/drawing/2014/main" id="{7345FA51-11B8-49DE-9162-0844AC76CD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a:extLst>
            <a:ext uri="{FF2B5EF4-FFF2-40B4-BE49-F238E27FC236}">
              <a16:creationId xmlns:a16="http://schemas.microsoft.com/office/drawing/2014/main" id="{2C3D3C21-A7D1-40F2-A5C2-264ECC070D5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a:extLst>
            <a:ext uri="{FF2B5EF4-FFF2-40B4-BE49-F238E27FC236}">
              <a16:creationId xmlns:a16="http://schemas.microsoft.com/office/drawing/2014/main" id="{ED773E99-6293-4E24-A176-2802E81469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a:extLst>
            <a:ext uri="{FF2B5EF4-FFF2-40B4-BE49-F238E27FC236}">
              <a16:creationId xmlns:a16="http://schemas.microsoft.com/office/drawing/2014/main" id="{90ECB568-9DAF-4142-AE38-0D277CB87B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a:extLst>
            <a:ext uri="{FF2B5EF4-FFF2-40B4-BE49-F238E27FC236}">
              <a16:creationId xmlns:a16="http://schemas.microsoft.com/office/drawing/2014/main" id="{669F35CC-671C-4037-B38D-2A585B8DFE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a:extLst>
            <a:ext uri="{FF2B5EF4-FFF2-40B4-BE49-F238E27FC236}">
              <a16:creationId xmlns:a16="http://schemas.microsoft.com/office/drawing/2014/main" id="{77DE87E9-8A88-4C2B-8221-7A8C465FBD9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a:extLst>
            <a:ext uri="{FF2B5EF4-FFF2-40B4-BE49-F238E27FC236}">
              <a16:creationId xmlns:a16="http://schemas.microsoft.com/office/drawing/2014/main" id="{39B69FE2-42D8-45CE-8D5C-B6B793BDB87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a:extLst>
            <a:ext uri="{FF2B5EF4-FFF2-40B4-BE49-F238E27FC236}">
              <a16:creationId xmlns:a16="http://schemas.microsoft.com/office/drawing/2014/main" id="{8375FB7A-020D-443E-8A63-940CF6356F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4" name="テキスト ボックス 403">
          <a:extLst>
            <a:ext uri="{FF2B5EF4-FFF2-40B4-BE49-F238E27FC236}">
              <a16:creationId xmlns:a16="http://schemas.microsoft.com/office/drawing/2014/main" id="{C88E175C-A871-4AFB-AEBD-3281B6DD87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a:extLst>
            <a:ext uri="{FF2B5EF4-FFF2-40B4-BE49-F238E27FC236}">
              <a16:creationId xmlns:a16="http://schemas.microsoft.com/office/drawing/2014/main" id="{84B764E9-F74F-43BC-84AF-8C32A40678C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6" name="テキスト ボックス 405">
          <a:extLst>
            <a:ext uri="{FF2B5EF4-FFF2-40B4-BE49-F238E27FC236}">
              <a16:creationId xmlns:a16="http://schemas.microsoft.com/office/drawing/2014/main" id="{98477431-1CD0-46CE-86DA-BB02879652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a:extLst>
            <a:ext uri="{FF2B5EF4-FFF2-40B4-BE49-F238E27FC236}">
              <a16:creationId xmlns:a16="http://schemas.microsoft.com/office/drawing/2014/main" id="{EAF1DDF4-BF59-4D81-92D2-9222C5D8E07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a:extLst>
            <a:ext uri="{FF2B5EF4-FFF2-40B4-BE49-F238E27FC236}">
              <a16:creationId xmlns:a16="http://schemas.microsoft.com/office/drawing/2014/main" id="{BD19B371-C690-4929-9F92-4820528F7D3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a:extLst>
            <a:ext uri="{FF2B5EF4-FFF2-40B4-BE49-F238E27FC236}">
              <a16:creationId xmlns:a16="http://schemas.microsoft.com/office/drawing/2014/main" id="{64EE13D1-5056-4117-83A9-BCD768D3471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a:extLst>
            <a:ext uri="{FF2B5EF4-FFF2-40B4-BE49-F238E27FC236}">
              <a16:creationId xmlns:a16="http://schemas.microsoft.com/office/drawing/2014/main" id="{7DACADF4-CDA2-460A-9C90-F068F69B8F9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a:extLst>
            <a:ext uri="{FF2B5EF4-FFF2-40B4-BE49-F238E27FC236}">
              <a16:creationId xmlns:a16="http://schemas.microsoft.com/office/drawing/2014/main" id="{5EB61C6E-BB48-43FD-94DA-BBF978EE664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a:extLst>
            <a:ext uri="{FF2B5EF4-FFF2-40B4-BE49-F238E27FC236}">
              <a16:creationId xmlns:a16="http://schemas.microsoft.com/office/drawing/2014/main" id="{0A6B6309-47DE-47F6-9D7C-AEB21082123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a:extLst>
            <a:ext uri="{FF2B5EF4-FFF2-40B4-BE49-F238E27FC236}">
              <a16:creationId xmlns:a16="http://schemas.microsoft.com/office/drawing/2014/main" id="{A53B5424-727B-4905-9FC2-FB364E89E2A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a:extLst>
            <a:ext uri="{FF2B5EF4-FFF2-40B4-BE49-F238E27FC236}">
              <a16:creationId xmlns:a16="http://schemas.microsoft.com/office/drawing/2014/main" id="{D5C9B20D-8C20-42F2-AAD2-E1191ABF15C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a:extLst>
            <a:ext uri="{FF2B5EF4-FFF2-40B4-BE49-F238E27FC236}">
              <a16:creationId xmlns:a16="http://schemas.microsoft.com/office/drawing/2014/main" id="{F5818C9E-E9F8-4A13-8763-A1646ACCEB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6" name="テキスト ボックス 415">
          <a:extLst>
            <a:ext uri="{FF2B5EF4-FFF2-40B4-BE49-F238E27FC236}">
              <a16:creationId xmlns:a16="http://schemas.microsoft.com/office/drawing/2014/main" id="{68C72804-B8D1-40D7-B6A7-C4F18A6A666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a:extLst>
            <a:ext uri="{FF2B5EF4-FFF2-40B4-BE49-F238E27FC236}">
              <a16:creationId xmlns:a16="http://schemas.microsoft.com/office/drawing/2014/main" id="{9CA7918E-97AD-43A5-9C6E-F4750EA522C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消防施設】&#10;有形固定資産減価償却率グラフ枠">
          <a:extLst>
            <a:ext uri="{FF2B5EF4-FFF2-40B4-BE49-F238E27FC236}">
              <a16:creationId xmlns:a16="http://schemas.microsoft.com/office/drawing/2014/main" id="{6212BFAA-68D4-4C70-9CD3-60B892A861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19" name="直線コネクタ 418">
          <a:extLst>
            <a:ext uri="{FF2B5EF4-FFF2-40B4-BE49-F238E27FC236}">
              <a16:creationId xmlns:a16="http://schemas.microsoft.com/office/drawing/2014/main" id="{73EF515B-85BB-4552-BE69-7C3AB535324C}"/>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20" name="【消防施設】&#10;有形固定資産減価償却率最小値テキスト">
          <a:extLst>
            <a:ext uri="{FF2B5EF4-FFF2-40B4-BE49-F238E27FC236}">
              <a16:creationId xmlns:a16="http://schemas.microsoft.com/office/drawing/2014/main" id="{58E98039-5B86-4F2A-9B26-2F8A10DBA15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1" name="直線コネクタ 420">
          <a:extLst>
            <a:ext uri="{FF2B5EF4-FFF2-40B4-BE49-F238E27FC236}">
              <a16:creationId xmlns:a16="http://schemas.microsoft.com/office/drawing/2014/main" id="{1045BC39-9992-47BF-BBDF-84F8BDC1E11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22" name="【消防施設】&#10;有形固定資産減価償却率最大値テキスト">
          <a:extLst>
            <a:ext uri="{FF2B5EF4-FFF2-40B4-BE49-F238E27FC236}">
              <a16:creationId xmlns:a16="http://schemas.microsoft.com/office/drawing/2014/main" id="{BC64F05C-BEBF-4347-B231-D769A6740DFE}"/>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23" name="直線コネクタ 422">
          <a:extLst>
            <a:ext uri="{FF2B5EF4-FFF2-40B4-BE49-F238E27FC236}">
              <a16:creationId xmlns:a16="http://schemas.microsoft.com/office/drawing/2014/main" id="{7598B625-9C60-4A8D-A69E-9973A7E03F40}"/>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424" name="【消防施設】&#10;有形固定資産減価償却率平均値テキスト">
          <a:extLst>
            <a:ext uri="{FF2B5EF4-FFF2-40B4-BE49-F238E27FC236}">
              <a16:creationId xmlns:a16="http://schemas.microsoft.com/office/drawing/2014/main" id="{D0AB8F90-3E90-4BBF-8DF5-373A0D72A2A7}"/>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25" name="フローチャート: 判断 424">
          <a:extLst>
            <a:ext uri="{FF2B5EF4-FFF2-40B4-BE49-F238E27FC236}">
              <a16:creationId xmlns:a16="http://schemas.microsoft.com/office/drawing/2014/main" id="{EECD98A2-D140-41FC-9107-C6A66B1132F5}"/>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26" name="フローチャート: 判断 425">
          <a:extLst>
            <a:ext uri="{FF2B5EF4-FFF2-40B4-BE49-F238E27FC236}">
              <a16:creationId xmlns:a16="http://schemas.microsoft.com/office/drawing/2014/main" id="{A3F1AB4A-8169-48EC-9697-BE669433226E}"/>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27" name="フローチャート: 判断 426">
          <a:extLst>
            <a:ext uri="{FF2B5EF4-FFF2-40B4-BE49-F238E27FC236}">
              <a16:creationId xmlns:a16="http://schemas.microsoft.com/office/drawing/2014/main" id="{B0F63F90-AF82-4DF4-B838-0DD9B39142CD}"/>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28" name="フローチャート: 判断 427">
          <a:extLst>
            <a:ext uri="{FF2B5EF4-FFF2-40B4-BE49-F238E27FC236}">
              <a16:creationId xmlns:a16="http://schemas.microsoft.com/office/drawing/2014/main" id="{C504A6EF-BE2F-415C-8440-AFE3AFD5217C}"/>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29" name="フローチャート: 判断 428">
          <a:extLst>
            <a:ext uri="{FF2B5EF4-FFF2-40B4-BE49-F238E27FC236}">
              <a16:creationId xmlns:a16="http://schemas.microsoft.com/office/drawing/2014/main" id="{31CDBE0C-BEA4-436A-9067-36A9B03010AD}"/>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88833E49-3721-4FAA-86B6-8045C6995A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A08724C0-A2F8-476D-9C41-689654AB00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16A2C170-B70D-4601-A8E8-E3BE6831C3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433ADC0E-A553-49F1-B7F3-A024E4B204B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B21ADD9B-9590-480E-9B02-972A810BEC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435" name="楕円 434">
          <a:extLst>
            <a:ext uri="{FF2B5EF4-FFF2-40B4-BE49-F238E27FC236}">
              <a16:creationId xmlns:a16="http://schemas.microsoft.com/office/drawing/2014/main" id="{8481F282-747F-48F7-9C4B-21B6179B1CE7}"/>
            </a:ext>
          </a:extLst>
        </xdr:cNvPr>
        <xdr:cNvSpPr/>
      </xdr:nvSpPr>
      <xdr:spPr>
        <a:xfrm>
          <a:off x="162687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131008</xdr:rowOff>
    </xdr:from>
    <xdr:ext cx="405111" cy="259045"/>
    <xdr:sp macro="" textlink="">
      <xdr:nvSpPr>
        <xdr:cNvPr id="436" name="【消防施設】&#10;有形固定資産減価償却率該当値テキスト">
          <a:extLst>
            <a:ext uri="{FF2B5EF4-FFF2-40B4-BE49-F238E27FC236}">
              <a16:creationId xmlns:a16="http://schemas.microsoft.com/office/drawing/2014/main" id="{71F79E0A-F4E6-427A-AB1D-5EF9045D41BA}"/>
            </a:ext>
          </a:extLst>
        </xdr:cNvPr>
        <xdr:cNvSpPr txBox="1"/>
      </xdr:nvSpPr>
      <xdr:spPr>
        <a:xfrm>
          <a:off x="16357600" y="1367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73842</xdr:rowOff>
    </xdr:from>
    <xdr:to>
      <xdr:col>81</xdr:col>
      <xdr:colOff>101600</xdr:colOff>
      <xdr:row>81</xdr:row>
      <xdr:rowOff>3992</xdr:rowOff>
    </xdr:to>
    <xdr:sp macro="" textlink="">
      <xdr:nvSpPr>
        <xdr:cNvPr id="437" name="楕円 436">
          <a:extLst>
            <a:ext uri="{FF2B5EF4-FFF2-40B4-BE49-F238E27FC236}">
              <a16:creationId xmlns:a16="http://schemas.microsoft.com/office/drawing/2014/main" id="{E6D16893-8C3F-428B-9452-67CC5160CCCC}"/>
            </a:ext>
          </a:extLst>
        </xdr:cNvPr>
        <xdr:cNvSpPr/>
      </xdr:nvSpPr>
      <xdr:spPr>
        <a:xfrm>
          <a:off x="15430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124642</xdr:rowOff>
    </xdr:from>
    <xdr:to>
      <xdr:col>85</xdr:col>
      <xdr:colOff>127000</xdr:colOff>
      <xdr:row>80</xdr:row>
      <xdr:rowOff>158931</xdr:rowOff>
    </xdr:to>
    <xdr:cxnSp macro="">
      <xdr:nvCxnSpPr>
        <xdr:cNvPr id="438" name="直線コネクタ 437">
          <a:extLst>
            <a:ext uri="{FF2B5EF4-FFF2-40B4-BE49-F238E27FC236}">
              <a16:creationId xmlns:a16="http://schemas.microsoft.com/office/drawing/2014/main" id="{8A775D19-E355-44BA-9C0D-1EAFD036EC53}"/>
            </a:ext>
          </a:extLst>
        </xdr:cNvPr>
        <xdr:cNvCxnSpPr/>
      </xdr:nvCxnSpPr>
      <xdr:spPr>
        <a:xfrm>
          <a:off x="15481300" y="1384064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439" name="楕円 438">
          <a:extLst>
            <a:ext uri="{FF2B5EF4-FFF2-40B4-BE49-F238E27FC236}">
              <a16:creationId xmlns:a16="http://schemas.microsoft.com/office/drawing/2014/main" id="{EB954935-F240-4DEC-BD79-0AE31ED63019}"/>
            </a:ext>
          </a:extLst>
        </xdr:cNvPr>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124642</xdr:rowOff>
    </xdr:from>
    <xdr:to>
      <xdr:col>81</xdr:col>
      <xdr:colOff>50800</xdr:colOff>
      <xdr:row>81</xdr:row>
      <xdr:rowOff>38100</xdr:rowOff>
    </xdr:to>
    <xdr:cxnSp macro="">
      <xdr:nvCxnSpPr>
        <xdr:cNvPr id="440" name="直線コネクタ 439">
          <a:extLst>
            <a:ext uri="{FF2B5EF4-FFF2-40B4-BE49-F238E27FC236}">
              <a16:creationId xmlns:a16="http://schemas.microsoft.com/office/drawing/2014/main" id="{AEF6D508-ED19-4494-B11D-49E384E4C3B4}"/>
            </a:ext>
          </a:extLst>
        </xdr:cNvPr>
        <xdr:cNvCxnSpPr/>
      </xdr:nvCxnSpPr>
      <xdr:spPr>
        <a:xfrm flipV="1">
          <a:off x="14592300" y="1384064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129358</xdr:rowOff>
    </xdr:from>
    <xdr:to>
      <xdr:col>72</xdr:col>
      <xdr:colOff>38100</xdr:colOff>
      <xdr:row>81</xdr:row>
      <xdr:rowOff>59508</xdr:rowOff>
    </xdr:to>
    <xdr:sp macro="" textlink="">
      <xdr:nvSpPr>
        <xdr:cNvPr id="441" name="楕円 440">
          <a:extLst>
            <a:ext uri="{FF2B5EF4-FFF2-40B4-BE49-F238E27FC236}">
              <a16:creationId xmlns:a16="http://schemas.microsoft.com/office/drawing/2014/main" id="{A6E8971A-07ED-4E72-9C32-0BE432FEE535}"/>
            </a:ext>
          </a:extLst>
        </xdr:cNvPr>
        <xdr:cNvSpPr/>
      </xdr:nvSpPr>
      <xdr:spPr>
        <a:xfrm>
          <a:off x="13652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8708</xdr:rowOff>
    </xdr:from>
    <xdr:to>
      <xdr:col>76</xdr:col>
      <xdr:colOff>114300</xdr:colOff>
      <xdr:row>81</xdr:row>
      <xdr:rowOff>38100</xdr:rowOff>
    </xdr:to>
    <xdr:cxnSp macro="">
      <xdr:nvCxnSpPr>
        <xdr:cNvPr id="442" name="直線コネクタ 441">
          <a:extLst>
            <a:ext uri="{FF2B5EF4-FFF2-40B4-BE49-F238E27FC236}">
              <a16:creationId xmlns:a16="http://schemas.microsoft.com/office/drawing/2014/main" id="{84BF4FDA-278D-459A-AFAF-17C6775BC85B}"/>
            </a:ext>
          </a:extLst>
        </xdr:cNvPr>
        <xdr:cNvCxnSpPr/>
      </xdr:nvCxnSpPr>
      <xdr:spPr>
        <a:xfrm>
          <a:off x="13703300" y="138961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96701</xdr:rowOff>
    </xdr:from>
    <xdr:to>
      <xdr:col>67</xdr:col>
      <xdr:colOff>101600</xdr:colOff>
      <xdr:row>81</xdr:row>
      <xdr:rowOff>26851</xdr:rowOff>
    </xdr:to>
    <xdr:sp macro="" textlink="">
      <xdr:nvSpPr>
        <xdr:cNvPr id="443" name="楕円 442">
          <a:extLst>
            <a:ext uri="{FF2B5EF4-FFF2-40B4-BE49-F238E27FC236}">
              <a16:creationId xmlns:a16="http://schemas.microsoft.com/office/drawing/2014/main" id="{027DBF3E-0151-4669-92A6-B96B9FFEB635}"/>
            </a:ext>
          </a:extLst>
        </xdr:cNvPr>
        <xdr:cNvSpPr/>
      </xdr:nvSpPr>
      <xdr:spPr>
        <a:xfrm>
          <a:off x="12763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147501</xdr:rowOff>
    </xdr:from>
    <xdr:to>
      <xdr:col>71</xdr:col>
      <xdr:colOff>177800</xdr:colOff>
      <xdr:row>81</xdr:row>
      <xdr:rowOff>8708</xdr:rowOff>
    </xdr:to>
    <xdr:cxnSp macro="">
      <xdr:nvCxnSpPr>
        <xdr:cNvPr id="444" name="直線コネクタ 443">
          <a:extLst>
            <a:ext uri="{FF2B5EF4-FFF2-40B4-BE49-F238E27FC236}">
              <a16:creationId xmlns:a16="http://schemas.microsoft.com/office/drawing/2014/main" id="{6488B98C-603E-4BF3-AFB6-A67B663ACFB8}"/>
            </a:ext>
          </a:extLst>
        </xdr:cNvPr>
        <xdr:cNvCxnSpPr/>
      </xdr:nvCxnSpPr>
      <xdr:spPr>
        <a:xfrm>
          <a:off x="12814300" y="1386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45" name="n_1aveValue【消防施設】&#10;有形固定資産減価償却率">
          <a:extLst>
            <a:ext uri="{FF2B5EF4-FFF2-40B4-BE49-F238E27FC236}">
              <a16:creationId xmlns:a16="http://schemas.microsoft.com/office/drawing/2014/main" id="{1792378B-7916-4D76-BC80-F2AA3027B373}"/>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446" name="n_2aveValue【消防施設】&#10;有形固定資産減価償却率">
          <a:extLst>
            <a:ext uri="{FF2B5EF4-FFF2-40B4-BE49-F238E27FC236}">
              <a16:creationId xmlns:a16="http://schemas.microsoft.com/office/drawing/2014/main" id="{E1704725-F3D2-403E-A08A-71459F3CC793}"/>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447" name="n_3aveValue【消防施設】&#10;有形固定資産減価償却率">
          <a:extLst>
            <a:ext uri="{FF2B5EF4-FFF2-40B4-BE49-F238E27FC236}">
              <a16:creationId xmlns:a16="http://schemas.microsoft.com/office/drawing/2014/main" id="{7E398DBF-4DE7-4C2E-B9C2-66ACD93D9BC7}"/>
            </a:ext>
          </a:extLst>
        </xdr:cNvPr>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448" name="n_4aveValue【消防施設】&#10;有形固定資産減価償却率">
          <a:extLst>
            <a:ext uri="{FF2B5EF4-FFF2-40B4-BE49-F238E27FC236}">
              <a16:creationId xmlns:a16="http://schemas.microsoft.com/office/drawing/2014/main" id="{7D3C9B00-977C-4EDF-AA92-137B4891D8AB}"/>
            </a:ext>
          </a:extLst>
        </xdr:cNvPr>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20519</xdr:rowOff>
    </xdr:from>
    <xdr:ext cx="405111" cy="259045"/>
    <xdr:sp macro="" textlink="">
      <xdr:nvSpPr>
        <xdr:cNvPr id="449" name="n_1mainValue【消防施設】&#10;有形固定資産減価償却率">
          <a:extLst>
            <a:ext uri="{FF2B5EF4-FFF2-40B4-BE49-F238E27FC236}">
              <a16:creationId xmlns:a16="http://schemas.microsoft.com/office/drawing/2014/main" id="{C3F0AC52-7D75-4E8D-9DDE-75D55BF56327}"/>
            </a:ext>
          </a:extLst>
        </xdr:cNvPr>
        <xdr:cNvSpPr txBox="1"/>
      </xdr:nvSpPr>
      <xdr:spPr>
        <a:xfrm>
          <a:off x="15266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450" name="n_2mainValue【消防施設】&#10;有形固定資産減価償却率">
          <a:extLst>
            <a:ext uri="{FF2B5EF4-FFF2-40B4-BE49-F238E27FC236}">
              <a16:creationId xmlns:a16="http://schemas.microsoft.com/office/drawing/2014/main" id="{7A558E66-D976-4218-8A0A-210DAE4603AC}"/>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76035</xdr:rowOff>
    </xdr:from>
    <xdr:ext cx="405111" cy="259045"/>
    <xdr:sp macro="" textlink="">
      <xdr:nvSpPr>
        <xdr:cNvPr id="451" name="n_3mainValue【消防施設】&#10;有形固定資産減価償却率">
          <a:extLst>
            <a:ext uri="{FF2B5EF4-FFF2-40B4-BE49-F238E27FC236}">
              <a16:creationId xmlns:a16="http://schemas.microsoft.com/office/drawing/2014/main" id="{1E9E9CCC-34A0-4B8C-9BF4-0AD65418A1FB}"/>
            </a:ext>
          </a:extLst>
        </xdr:cNvPr>
        <xdr:cNvSpPr txBox="1"/>
      </xdr:nvSpPr>
      <xdr:spPr>
        <a:xfrm>
          <a:off x="13500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43378</xdr:rowOff>
    </xdr:from>
    <xdr:ext cx="405111" cy="259045"/>
    <xdr:sp macro="" textlink="">
      <xdr:nvSpPr>
        <xdr:cNvPr id="452" name="n_4mainValue【消防施設】&#10;有形固定資産減価償却率">
          <a:extLst>
            <a:ext uri="{FF2B5EF4-FFF2-40B4-BE49-F238E27FC236}">
              <a16:creationId xmlns:a16="http://schemas.microsoft.com/office/drawing/2014/main" id="{A130551F-350E-433F-B0C6-9C1F3742F4C4}"/>
            </a:ext>
          </a:extLst>
        </xdr:cNvPr>
        <xdr:cNvSpPr txBox="1"/>
      </xdr:nvSpPr>
      <xdr:spPr>
        <a:xfrm>
          <a:off x="12611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a:extLst>
            <a:ext uri="{FF2B5EF4-FFF2-40B4-BE49-F238E27FC236}">
              <a16:creationId xmlns:a16="http://schemas.microsoft.com/office/drawing/2014/main" id="{310261EF-7F6C-4B9F-B5A7-C01A63D53C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a:extLst>
            <a:ext uri="{FF2B5EF4-FFF2-40B4-BE49-F238E27FC236}">
              <a16:creationId xmlns:a16="http://schemas.microsoft.com/office/drawing/2014/main" id="{72A0A1E1-02F0-4142-A74E-CA3696B6E9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a:extLst>
            <a:ext uri="{FF2B5EF4-FFF2-40B4-BE49-F238E27FC236}">
              <a16:creationId xmlns:a16="http://schemas.microsoft.com/office/drawing/2014/main" id="{6FFA1CAA-C460-402D-ADAA-A363512ECA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a:extLst>
            <a:ext uri="{FF2B5EF4-FFF2-40B4-BE49-F238E27FC236}">
              <a16:creationId xmlns:a16="http://schemas.microsoft.com/office/drawing/2014/main" id="{C03DE836-77ED-4AF7-8134-EC5097F39A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a:extLst>
            <a:ext uri="{FF2B5EF4-FFF2-40B4-BE49-F238E27FC236}">
              <a16:creationId xmlns:a16="http://schemas.microsoft.com/office/drawing/2014/main" id="{8F7B9159-551A-4EF1-B1EA-F74CBFC808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a:extLst>
            <a:ext uri="{FF2B5EF4-FFF2-40B4-BE49-F238E27FC236}">
              <a16:creationId xmlns:a16="http://schemas.microsoft.com/office/drawing/2014/main" id="{FFB62B11-77BB-482A-9B40-2CE00B3E2C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a:extLst>
            <a:ext uri="{FF2B5EF4-FFF2-40B4-BE49-F238E27FC236}">
              <a16:creationId xmlns:a16="http://schemas.microsoft.com/office/drawing/2014/main" id="{CFA3B709-C3E6-4DD4-B9BD-FAC5839A62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a:extLst>
            <a:ext uri="{FF2B5EF4-FFF2-40B4-BE49-F238E27FC236}">
              <a16:creationId xmlns:a16="http://schemas.microsoft.com/office/drawing/2014/main" id="{51A3654B-33E3-4EF1-B812-359ADDE91A4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1" name="テキスト ボックス 460">
          <a:extLst>
            <a:ext uri="{FF2B5EF4-FFF2-40B4-BE49-F238E27FC236}">
              <a16:creationId xmlns:a16="http://schemas.microsoft.com/office/drawing/2014/main" id="{FA234A33-BCFA-4101-9084-7AFB3704418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2" name="直線コネクタ 461">
          <a:extLst>
            <a:ext uri="{FF2B5EF4-FFF2-40B4-BE49-F238E27FC236}">
              <a16:creationId xmlns:a16="http://schemas.microsoft.com/office/drawing/2014/main" id="{5C569BDB-0521-43FF-8F02-AB2E538961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3" name="直線コネクタ 462">
          <a:extLst>
            <a:ext uri="{FF2B5EF4-FFF2-40B4-BE49-F238E27FC236}">
              <a16:creationId xmlns:a16="http://schemas.microsoft.com/office/drawing/2014/main" id="{D66825CD-E5AD-4283-9E4C-6EF5420F194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4" name="テキスト ボックス 463">
          <a:extLst>
            <a:ext uri="{FF2B5EF4-FFF2-40B4-BE49-F238E27FC236}">
              <a16:creationId xmlns:a16="http://schemas.microsoft.com/office/drawing/2014/main" id="{A4F705A6-4CAA-42EA-A185-E526268FB31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5" name="直線コネクタ 464">
          <a:extLst>
            <a:ext uri="{FF2B5EF4-FFF2-40B4-BE49-F238E27FC236}">
              <a16:creationId xmlns:a16="http://schemas.microsoft.com/office/drawing/2014/main" id="{A8088D5C-778B-416F-B108-3DCDECD7643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6" name="テキスト ボックス 465">
          <a:extLst>
            <a:ext uri="{FF2B5EF4-FFF2-40B4-BE49-F238E27FC236}">
              <a16:creationId xmlns:a16="http://schemas.microsoft.com/office/drawing/2014/main" id="{D5A22F24-0F50-4976-9927-185778E1831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7" name="直線コネクタ 466">
          <a:extLst>
            <a:ext uri="{FF2B5EF4-FFF2-40B4-BE49-F238E27FC236}">
              <a16:creationId xmlns:a16="http://schemas.microsoft.com/office/drawing/2014/main" id="{1F882777-A395-48C0-8E98-9FD048609FD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8" name="テキスト ボックス 467">
          <a:extLst>
            <a:ext uri="{FF2B5EF4-FFF2-40B4-BE49-F238E27FC236}">
              <a16:creationId xmlns:a16="http://schemas.microsoft.com/office/drawing/2014/main" id="{1E7E92D4-DB4F-42DF-A3B7-0143AC519E7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9" name="直線コネクタ 468">
          <a:extLst>
            <a:ext uri="{FF2B5EF4-FFF2-40B4-BE49-F238E27FC236}">
              <a16:creationId xmlns:a16="http://schemas.microsoft.com/office/drawing/2014/main" id="{0EB34F02-35DB-494B-AEF8-0FACD5778A1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0" name="テキスト ボックス 469">
          <a:extLst>
            <a:ext uri="{FF2B5EF4-FFF2-40B4-BE49-F238E27FC236}">
              <a16:creationId xmlns:a16="http://schemas.microsoft.com/office/drawing/2014/main" id="{74BC3D0C-A67C-4F98-896D-8D5ED42D195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1" name="直線コネクタ 470">
          <a:extLst>
            <a:ext uri="{FF2B5EF4-FFF2-40B4-BE49-F238E27FC236}">
              <a16:creationId xmlns:a16="http://schemas.microsoft.com/office/drawing/2014/main" id="{F0513CD0-25F4-4259-A950-FF0BFEBBF61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2" name="テキスト ボックス 471">
          <a:extLst>
            <a:ext uri="{FF2B5EF4-FFF2-40B4-BE49-F238E27FC236}">
              <a16:creationId xmlns:a16="http://schemas.microsoft.com/office/drawing/2014/main" id="{1B690FAA-71B2-4C60-840F-D168637143F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3" name="直線コネクタ 472">
          <a:extLst>
            <a:ext uri="{FF2B5EF4-FFF2-40B4-BE49-F238E27FC236}">
              <a16:creationId xmlns:a16="http://schemas.microsoft.com/office/drawing/2014/main" id="{38743ABC-BADA-49C0-8E03-B6D348F4A1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4" name="テキスト ボックス 473">
          <a:extLst>
            <a:ext uri="{FF2B5EF4-FFF2-40B4-BE49-F238E27FC236}">
              <a16:creationId xmlns:a16="http://schemas.microsoft.com/office/drawing/2014/main" id="{37F07886-6651-4263-A43C-ED5C30E4698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5" name="【消防施設】&#10;一人当たり面積グラフ枠">
          <a:extLst>
            <a:ext uri="{FF2B5EF4-FFF2-40B4-BE49-F238E27FC236}">
              <a16:creationId xmlns:a16="http://schemas.microsoft.com/office/drawing/2014/main" id="{3A197720-D344-4D82-B729-E2B4A1A361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476" name="直線コネクタ 475">
          <a:extLst>
            <a:ext uri="{FF2B5EF4-FFF2-40B4-BE49-F238E27FC236}">
              <a16:creationId xmlns:a16="http://schemas.microsoft.com/office/drawing/2014/main" id="{B2877AD4-D4DE-443E-BA1C-5D210EE55CC7}"/>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77" name="【消防施設】&#10;一人当たり面積最小値テキスト">
          <a:extLst>
            <a:ext uri="{FF2B5EF4-FFF2-40B4-BE49-F238E27FC236}">
              <a16:creationId xmlns:a16="http://schemas.microsoft.com/office/drawing/2014/main" id="{A916A009-633D-43EC-A1A6-5729503E071F}"/>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78" name="直線コネクタ 477">
          <a:extLst>
            <a:ext uri="{FF2B5EF4-FFF2-40B4-BE49-F238E27FC236}">
              <a16:creationId xmlns:a16="http://schemas.microsoft.com/office/drawing/2014/main" id="{C0B2893D-0ED8-4485-9B7F-0FAE8BE09B5C}"/>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479" name="【消防施設】&#10;一人当たり面積最大値テキスト">
          <a:extLst>
            <a:ext uri="{FF2B5EF4-FFF2-40B4-BE49-F238E27FC236}">
              <a16:creationId xmlns:a16="http://schemas.microsoft.com/office/drawing/2014/main" id="{63ADCF49-D34D-4329-996D-E988378C270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480" name="直線コネクタ 479">
          <a:extLst>
            <a:ext uri="{FF2B5EF4-FFF2-40B4-BE49-F238E27FC236}">
              <a16:creationId xmlns:a16="http://schemas.microsoft.com/office/drawing/2014/main" id="{68F98972-294B-487E-9A4D-1421058F1813}"/>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481" name="【消防施設】&#10;一人当たり面積平均値テキスト">
          <a:extLst>
            <a:ext uri="{FF2B5EF4-FFF2-40B4-BE49-F238E27FC236}">
              <a16:creationId xmlns:a16="http://schemas.microsoft.com/office/drawing/2014/main" id="{C5C71F45-81A2-46CA-AE39-6E8A988359F8}"/>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482" name="フローチャート: 判断 481">
          <a:extLst>
            <a:ext uri="{FF2B5EF4-FFF2-40B4-BE49-F238E27FC236}">
              <a16:creationId xmlns:a16="http://schemas.microsoft.com/office/drawing/2014/main" id="{B30EB961-C910-4915-AE2E-AE24340A10E5}"/>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483" name="フローチャート: 判断 482">
          <a:extLst>
            <a:ext uri="{FF2B5EF4-FFF2-40B4-BE49-F238E27FC236}">
              <a16:creationId xmlns:a16="http://schemas.microsoft.com/office/drawing/2014/main" id="{4BEE718D-1B6D-495B-8075-8015353DEBE5}"/>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484" name="フローチャート: 判断 483">
          <a:extLst>
            <a:ext uri="{FF2B5EF4-FFF2-40B4-BE49-F238E27FC236}">
              <a16:creationId xmlns:a16="http://schemas.microsoft.com/office/drawing/2014/main" id="{5DF45C4E-F954-4754-96F1-6498EBD9293C}"/>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485" name="フローチャート: 判断 484">
          <a:extLst>
            <a:ext uri="{FF2B5EF4-FFF2-40B4-BE49-F238E27FC236}">
              <a16:creationId xmlns:a16="http://schemas.microsoft.com/office/drawing/2014/main" id="{DFCC061A-2FE2-42FF-9631-2C110E4B9038}"/>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486" name="フローチャート: 判断 485">
          <a:extLst>
            <a:ext uri="{FF2B5EF4-FFF2-40B4-BE49-F238E27FC236}">
              <a16:creationId xmlns:a16="http://schemas.microsoft.com/office/drawing/2014/main" id="{50074CE5-43BC-4AFA-AC24-A32BFE9D247E}"/>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D53EC0A6-A027-46A3-B1D4-B54E73DC3D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4EA39C79-D781-44B4-B365-1087BA296A9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8949FDE3-AE22-4AE3-AAEC-709439C5DC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C5C90779-3D9B-4FBF-8594-E4804526249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527317D2-5FC9-47CF-9B7C-EF736BD0F7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27687</xdr:rowOff>
    </xdr:from>
    <xdr:to>
      <xdr:col>116</xdr:col>
      <xdr:colOff>114300</xdr:colOff>
      <xdr:row>85</xdr:row>
      <xdr:rowOff>129287</xdr:rowOff>
    </xdr:to>
    <xdr:sp macro="" textlink="">
      <xdr:nvSpPr>
        <xdr:cNvPr id="492" name="楕円 491">
          <a:extLst>
            <a:ext uri="{FF2B5EF4-FFF2-40B4-BE49-F238E27FC236}">
              <a16:creationId xmlns:a16="http://schemas.microsoft.com/office/drawing/2014/main" id="{4267B0DD-C6C9-45D3-9042-AADA17F070C4}"/>
            </a:ext>
          </a:extLst>
        </xdr:cNvPr>
        <xdr:cNvSpPr/>
      </xdr:nvSpPr>
      <xdr:spPr>
        <a:xfrm>
          <a:off x="221107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6114</xdr:rowOff>
    </xdr:from>
    <xdr:ext cx="469744" cy="259045"/>
    <xdr:sp macro="" textlink="">
      <xdr:nvSpPr>
        <xdr:cNvPr id="493" name="【消防施設】&#10;一人当たり面積該当値テキスト">
          <a:extLst>
            <a:ext uri="{FF2B5EF4-FFF2-40B4-BE49-F238E27FC236}">
              <a16:creationId xmlns:a16="http://schemas.microsoft.com/office/drawing/2014/main" id="{5436783F-C7C9-40F0-9E9D-BE9F381A9CC3}"/>
            </a:ext>
          </a:extLst>
        </xdr:cNvPr>
        <xdr:cNvSpPr txBox="1"/>
      </xdr:nvSpPr>
      <xdr:spPr>
        <a:xfrm>
          <a:off x="22199600" y="145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494" name="楕円 493">
          <a:extLst>
            <a:ext uri="{FF2B5EF4-FFF2-40B4-BE49-F238E27FC236}">
              <a16:creationId xmlns:a16="http://schemas.microsoft.com/office/drawing/2014/main" id="{9BD23CED-5144-4118-96D9-9BE42FBA315A}"/>
            </a:ext>
          </a:extLst>
        </xdr:cNvPr>
        <xdr:cNvSpPr/>
      </xdr:nvSpPr>
      <xdr:spPr>
        <a:xfrm>
          <a:off x="21272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78487</xdr:rowOff>
    </xdr:from>
    <xdr:to>
      <xdr:col>116</xdr:col>
      <xdr:colOff>63500</xdr:colOff>
      <xdr:row>85</xdr:row>
      <xdr:rowOff>90678</xdr:rowOff>
    </xdr:to>
    <xdr:cxnSp macro="">
      <xdr:nvCxnSpPr>
        <xdr:cNvPr id="495" name="直線コネクタ 494">
          <a:extLst>
            <a:ext uri="{FF2B5EF4-FFF2-40B4-BE49-F238E27FC236}">
              <a16:creationId xmlns:a16="http://schemas.microsoft.com/office/drawing/2014/main" id="{525A6257-25C9-4626-B77A-C8AAF0E64933}"/>
            </a:ext>
          </a:extLst>
        </xdr:cNvPr>
        <xdr:cNvCxnSpPr/>
      </xdr:nvCxnSpPr>
      <xdr:spPr>
        <a:xfrm flipV="1">
          <a:off x="21323300" y="14651737"/>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496" name="楕円 495">
          <a:extLst>
            <a:ext uri="{FF2B5EF4-FFF2-40B4-BE49-F238E27FC236}">
              <a16:creationId xmlns:a16="http://schemas.microsoft.com/office/drawing/2014/main" id="{C6E46A7E-8A40-40CB-90B6-4B9ABDFD1DC0}"/>
            </a:ext>
          </a:extLst>
        </xdr:cNvPr>
        <xdr:cNvSpPr/>
      </xdr:nvSpPr>
      <xdr:spPr>
        <a:xfrm>
          <a:off x="20383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91439</xdr:rowOff>
    </xdr:to>
    <xdr:cxnSp macro="">
      <xdr:nvCxnSpPr>
        <xdr:cNvPr id="497" name="直線コネクタ 496">
          <a:extLst>
            <a:ext uri="{FF2B5EF4-FFF2-40B4-BE49-F238E27FC236}">
              <a16:creationId xmlns:a16="http://schemas.microsoft.com/office/drawing/2014/main" id="{F436C908-A2A7-4F17-ADF0-41100DF10B3C}"/>
            </a:ext>
          </a:extLst>
        </xdr:cNvPr>
        <xdr:cNvCxnSpPr/>
      </xdr:nvCxnSpPr>
      <xdr:spPr>
        <a:xfrm flipV="1">
          <a:off x="20434300" y="1466392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39115</xdr:rowOff>
    </xdr:from>
    <xdr:to>
      <xdr:col>102</xdr:col>
      <xdr:colOff>165100</xdr:colOff>
      <xdr:row>85</xdr:row>
      <xdr:rowOff>140715</xdr:rowOff>
    </xdr:to>
    <xdr:sp macro="" textlink="">
      <xdr:nvSpPr>
        <xdr:cNvPr id="498" name="楕円 497">
          <a:extLst>
            <a:ext uri="{FF2B5EF4-FFF2-40B4-BE49-F238E27FC236}">
              <a16:creationId xmlns:a16="http://schemas.microsoft.com/office/drawing/2014/main" id="{9B92D700-213A-4650-949D-18F6C1457923}"/>
            </a:ext>
          </a:extLst>
        </xdr:cNvPr>
        <xdr:cNvSpPr/>
      </xdr:nvSpPr>
      <xdr:spPr>
        <a:xfrm>
          <a:off x="194945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89915</xdr:rowOff>
    </xdr:from>
    <xdr:to>
      <xdr:col>107</xdr:col>
      <xdr:colOff>50800</xdr:colOff>
      <xdr:row>85</xdr:row>
      <xdr:rowOff>91439</xdr:rowOff>
    </xdr:to>
    <xdr:cxnSp macro="">
      <xdr:nvCxnSpPr>
        <xdr:cNvPr id="499" name="直線コネクタ 498">
          <a:extLst>
            <a:ext uri="{FF2B5EF4-FFF2-40B4-BE49-F238E27FC236}">
              <a16:creationId xmlns:a16="http://schemas.microsoft.com/office/drawing/2014/main" id="{A3513615-894D-4A9D-A054-BCB8E3825FA2}"/>
            </a:ext>
          </a:extLst>
        </xdr:cNvPr>
        <xdr:cNvCxnSpPr/>
      </xdr:nvCxnSpPr>
      <xdr:spPr>
        <a:xfrm>
          <a:off x="19545300" y="146631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40639</xdr:rowOff>
    </xdr:from>
    <xdr:to>
      <xdr:col>98</xdr:col>
      <xdr:colOff>38100</xdr:colOff>
      <xdr:row>85</xdr:row>
      <xdr:rowOff>142239</xdr:rowOff>
    </xdr:to>
    <xdr:sp macro="" textlink="">
      <xdr:nvSpPr>
        <xdr:cNvPr id="500" name="楕円 499">
          <a:extLst>
            <a:ext uri="{FF2B5EF4-FFF2-40B4-BE49-F238E27FC236}">
              <a16:creationId xmlns:a16="http://schemas.microsoft.com/office/drawing/2014/main" id="{E8F2FEC5-7DA8-4379-9778-D8E9F896424A}"/>
            </a:ext>
          </a:extLst>
        </xdr:cNvPr>
        <xdr:cNvSpPr/>
      </xdr:nvSpPr>
      <xdr:spPr>
        <a:xfrm>
          <a:off x="18605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89915</xdr:rowOff>
    </xdr:from>
    <xdr:to>
      <xdr:col>102</xdr:col>
      <xdr:colOff>114300</xdr:colOff>
      <xdr:row>85</xdr:row>
      <xdr:rowOff>91439</xdr:rowOff>
    </xdr:to>
    <xdr:cxnSp macro="">
      <xdr:nvCxnSpPr>
        <xdr:cNvPr id="501" name="直線コネクタ 500">
          <a:extLst>
            <a:ext uri="{FF2B5EF4-FFF2-40B4-BE49-F238E27FC236}">
              <a16:creationId xmlns:a16="http://schemas.microsoft.com/office/drawing/2014/main" id="{80EB6D1A-4DE6-45B3-9930-B96453B0D947}"/>
            </a:ext>
          </a:extLst>
        </xdr:cNvPr>
        <xdr:cNvCxnSpPr/>
      </xdr:nvCxnSpPr>
      <xdr:spPr>
        <a:xfrm flipV="1">
          <a:off x="18656300" y="146631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502" name="n_1aveValue【消防施設】&#10;一人当たり面積">
          <a:extLst>
            <a:ext uri="{FF2B5EF4-FFF2-40B4-BE49-F238E27FC236}">
              <a16:creationId xmlns:a16="http://schemas.microsoft.com/office/drawing/2014/main" id="{D7F194B6-051E-42C8-9F22-D5EC8E503519}"/>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503" name="n_2aveValue【消防施設】&#10;一人当たり面積">
          <a:extLst>
            <a:ext uri="{FF2B5EF4-FFF2-40B4-BE49-F238E27FC236}">
              <a16:creationId xmlns:a16="http://schemas.microsoft.com/office/drawing/2014/main" id="{342DFFCE-5174-4357-A100-2798392A863F}"/>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504" name="n_3aveValue【消防施設】&#10;一人当たり面積">
          <a:extLst>
            <a:ext uri="{FF2B5EF4-FFF2-40B4-BE49-F238E27FC236}">
              <a16:creationId xmlns:a16="http://schemas.microsoft.com/office/drawing/2014/main" id="{FDF2C1DF-4EB2-4595-A6F3-5DC4DCC13EFE}"/>
            </a:ext>
          </a:extLst>
        </xdr:cNvPr>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505" name="n_4aveValue【消防施設】&#10;一人当たり面積">
          <a:extLst>
            <a:ext uri="{FF2B5EF4-FFF2-40B4-BE49-F238E27FC236}">
              <a16:creationId xmlns:a16="http://schemas.microsoft.com/office/drawing/2014/main" id="{5D609CCD-1754-47CF-ADB8-41AB3E6E8C64}"/>
            </a:ext>
          </a:extLst>
        </xdr:cNvPr>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506" name="n_1mainValue【消防施設】&#10;一人当たり面積">
          <a:extLst>
            <a:ext uri="{FF2B5EF4-FFF2-40B4-BE49-F238E27FC236}">
              <a16:creationId xmlns:a16="http://schemas.microsoft.com/office/drawing/2014/main" id="{02C92F1E-D827-4B9A-AFA5-817C25CF8511}"/>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507" name="n_2mainValue【消防施設】&#10;一人当たり面積">
          <a:extLst>
            <a:ext uri="{FF2B5EF4-FFF2-40B4-BE49-F238E27FC236}">
              <a16:creationId xmlns:a16="http://schemas.microsoft.com/office/drawing/2014/main" id="{804702A1-1E1D-4B4B-B4D1-0E5A9E91A77F}"/>
            </a:ext>
          </a:extLst>
        </xdr:cNvPr>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131842</xdr:rowOff>
    </xdr:from>
    <xdr:ext cx="469744" cy="259045"/>
    <xdr:sp macro="" textlink="">
      <xdr:nvSpPr>
        <xdr:cNvPr id="508" name="n_3mainValue【消防施設】&#10;一人当たり面積">
          <a:extLst>
            <a:ext uri="{FF2B5EF4-FFF2-40B4-BE49-F238E27FC236}">
              <a16:creationId xmlns:a16="http://schemas.microsoft.com/office/drawing/2014/main" id="{163F636E-4498-4C97-8C92-D2FBE0B19DD9}"/>
            </a:ext>
          </a:extLst>
        </xdr:cNvPr>
        <xdr:cNvSpPr txBox="1"/>
      </xdr:nvSpPr>
      <xdr:spPr>
        <a:xfrm>
          <a:off x="19310427" y="1470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509" name="n_4mainValue【消防施設】&#10;一人当たり面積">
          <a:extLst>
            <a:ext uri="{FF2B5EF4-FFF2-40B4-BE49-F238E27FC236}">
              <a16:creationId xmlns:a16="http://schemas.microsoft.com/office/drawing/2014/main" id="{3A7F4C92-BB1E-4631-87F1-B44D9D96FFFF}"/>
            </a:ext>
          </a:extLst>
        </xdr:cNvPr>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860E46F0-06EF-44F6-A4FC-9CB7575F24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C2320FBA-5292-4A8E-AF16-407D266341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AE250B9F-118D-47AA-960C-775612261C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47B60881-BC81-4F25-8561-1857EC6C10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3D914E6D-C90C-48AC-99C8-7666682358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58A3672D-5FD4-4119-8A4A-FA4884AE23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C62623F4-53AC-4541-80C4-23C34A9BC0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FDDEE318-C634-4A46-8838-463A06A5A7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1A784E3E-4F30-4F07-AC68-166930B927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1112BB6E-A82F-4D05-B95A-4D815BF763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0" name="テキスト ボックス 519">
          <a:extLst>
            <a:ext uri="{FF2B5EF4-FFF2-40B4-BE49-F238E27FC236}">
              <a16:creationId xmlns:a16="http://schemas.microsoft.com/office/drawing/2014/main" id="{3DB13582-465F-4D81-8071-B449A46CEF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a:extLst>
            <a:ext uri="{FF2B5EF4-FFF2-40B4-BE49-F238E27FC236}">
              <a16:creationId xmlns:a16="http://schemas.microsoft.com/office/drawing/2014/main" id="{0EC2F461-BD19-457D-AE86-E156189890E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22" name="テキスト ボックス 521">
          <a:extLst>
            <a:ext uri="{FF2B5EF4-FFF2-40B4-BE49-F238E27FC236}">
              <a16:creationId xmlns:a16="http://schemas.microsoft.com/office/drawing/2014/main" id="{9A6E90A0-4B3B-40B9-A158-8B24EAD241C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a:extLst>
            <a:ext uri="{FF2B5EF4-FFF2-40B4-BE49-F238E27FC236}">
              <a16:creationId xmlns:a16="http://schemas.microsoft.com/office/drawing/2014/main" id="{40B6D34F-D7FC-44D1-8075-2075D9C6A52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a:extLst>
            <a:ext uri="{FF2B5EF4-FFF2-40B4-BE49-F238E27FC236}">
              <a16:creationId xmlns:a16="http://schemas.microsoft.com/office/drawing/2014/main" id="{34947A9A-3945-4D8C-B125-5173DE0D34F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a:extLst>
            <a:ext uri="{FF2B5EF4-FFF2-40B4-BE49-F238E27FC236}">
              <a16:creationId xmlns:a16="http://schemas.microsoft.com/office/drawing/2014/main" id="{637FBCBF-BDA3-4BD9-A34E-08698C5FD41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a:extLst>
            <a:ext uri="{FF2B5EF4-FFF2-40B4-BE49-F238E27FC236}">
              <a16:creationId xmlns:a16="http://schemas.microsoft.com/office/drawing/2014/main" id="{2100A272-220C-4099-A5CA-C717BE0E0B4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a:extLst>
            <a:ext uri="{FF2B5EF4-FFF2-40B4-BE49-F238E27FC236}">
              <a16:creationId xmlns:a16="http://schemas.microsoft.com/office/drawing/2014/main" id="{E10CD0AA-9C83-4577-87AC-309B77E196B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a:extLst>
            <a:ext uri="{FF2B5EF4-FFF2-40B4-BE49-F238E27FC236}">
              <a16:creationId xmlns:a16="http://schemas.microsoft.com/office/drawing/2014/main" id="{9938218F-0D19-4BA8-96B2-95E084BB5A2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a:extLst>
            <a:ext uri="{FF2B5EF4-FFF2-40B4-BE49-F238E27FC236}">
              <a16:creationId xmlns:a16="http://schemas.microsoft.com/office/drawing/2014/main" id="{023D5DDE-1D03-433B-AEE4-B2A2C7407CC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0" name="テキスト ボックス 529">
          <a:extLst>
            <a:ext uri="{FF2B5EF4-FFF2-40B4-BE49-F238E27FC236}">
              <a16:creationId xmlns:a16="http://schemas.microsoft.com/office/drawing/2014/main" id="{40F213E7-2515-4200-B4E2-D3A9CE905C9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a:extLst>
            <a:ext uri="{FF2B5EF4-FFF2-40B4-BE49-F238E27FC236}">
              <a16:creationId xmlns:a16="http://schemas.microsoft.com/office/drawing/2014/main" id="{ADF6EF07-9FE0-4F49-8A22-BA4345C5CC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庁舎】&#10;有形固定資産減価償却率グラフ枠">
          <a:extLst>
            <a:ext uri="{FF2B5EF4-FFF2-40B4-BE49-F238E27FC236}">
              <a16:creationId xmlns:a16="http://schemas.microsoft.com/office/drawing/2014/main" id="{1F680BAD-ED3A-454C-883C-3FE3EED2E4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33" name="直線コネクタ 532">
          <a:extLst>
            <a:ext uri="{FF2B5EF4-FFF2-40B4-BE49-F238E27FC236}">
              <a16:creationId xmlns:a16="http://schemas.microsoft.com/office/drawing/2014/main" id="{35095F09-C15B-4D83-B5B8-81BCB4DE28F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34" name="【庁舎】&#10;有形固定資産減価償却率最小値テキスト">
          <a:extLst>
            <a:ext uri="{FF2B5EF4-FFF2-40B4-BE49-F238E27FC236}">
              <a16:creationId xmlns:a16="http://schemas.microsoft.com/office/drawing/2014/main" id="{C97DEDD2-6C0E-4263-B759-8AA73574098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35" name="直線コネクタ 534">
          <a:extLst>
            <a:ext uri="{FF2B5EF4-FFF2-40B4-BE49-F238E27FC236}">
              <a16:creationId xmlns:a16="http://schemas.microsoft.com/office/drawing/2014/main" id="{68A60781-C370-4280-8941-FD2A58952BB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36" name="【庁舎】&#10;有形固定資産減価償却率最大値テキスト">
          <a:extLst>
            <a:ext uri="{FF2B5EF4-FFF2-40B4-BE49-F238E27FC236}">
              <a16:creationId xmlns:a16="http://schemas.microsoft.com/office/drawing/2014/main" id="{75F6DA7C-C08E-4C41-A033-36EBD12D2E2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7" name="直線コネクタ 536">
          <a:extLst>
            <a:ext uri="{FF2B5EF4-FFF2-40B4-BE49-F238E27FC236}">
              <a16:creationId xmlns:a16="http://schemas.microsoft.com/office/drawing/2014/main" id="{1CE6BBCD-ABD1-4E4A-8166-91B6B151ECE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538" name="【庁舎】&#10;有形固定資産減価償却率平均値テキスト">
          <a:extLst>
            <a:ext uri="{FF2B5EF4-FFF2-40B4-BE49-F238E27FC236}">
              <a16:creationId xmlns:a16="http://schemas.microsoft.com/office/drawing/2014/main" id="{A5167C7F-1E3E-4116-9BB2-51D329CD080E}"/>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39" name="フローチャート: 判断 538">
          <a:extLst>
            <a:ext uri="{FF2B5EF4-FFF2-40B4-BE49-F238E27FC236}">
              <a16:creationId xmlns:a16="http://schemas.microsoft.com/office/drawing/2014/main" id="{ED66FDC8-D661-4B64-8377-53DB7E0B93A1}"/>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40" name="フローチャート: 判断 539">
          <a:extLst>
            <a:ext uri="{FF2B5EF4-FFF2-40B4-BE49-F238E27FC236}">
              <a16:creationId xmlns:a16="http://schemas.microsoft.com/office/drawing/2014/main" id="{32F20B64-2BA4-4BA2-B5E5-6F39CA039CA7}"/>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41" name="フローチャート: 判断 540">
          <a:extLst>
            <a:ext uri="{FF2B5EF4-FFF2-40B4-BE49-F238E27FC236}">
              <a16:creationId xmlns:a16="http://schemas.microsoft.com/office/drawing/2014/main" id="{CEA35100-035D-4898-BCF1-9319F1F6861E}"/>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42" name="フローチャート: 判断 541">
          <a:extLst>
            <a:ext uri="{FF2B5EF4-FFF2-40B4-BE49-F238E27FC236}">
              <a16:creationId xmlns:a16="http://schemas.microsoft.com/office/drawing/2014/main" id="{C86250C6-5074-4877-8BD2-C970EDDEF8C3}"/>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43" name="フローチャート: 判断 542">
          <a:extLst>
            <a:ext uri="{FF2B5EF4-FFF2-40B4-BE49-F238E27FC236}">
              <a16:creationId xmlns:a16="http://schemas.microsoft.com/office/drawing/2014/main" id="{5EF669A0-B088-4FBD-A8F3-A2B0862D5F2F}"/>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E422BAD1-83DA-4709-A424-F51D7D80D1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E571232F-4538-467B-B6AF-466EF84448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4B3EA2C6-2C71-4FC6-B22D-1F5B01F461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7BB0F5AB-4429-41DC-906F-8F19777A13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15C77013-74D0-4FDA-A5C6-8584D3E152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20320</xdr:rowOff>
    </xdr:from>
    <xdr:to>
      <xdr:col>85</xdr:col>
      <xdr:colOff>177800</xdr:colOff>
      <xdr:row>100</xdr:row>
      <xdr:rowOff>121920</xdr:rowOff>
    </xdr:to>
    <xdr:sp macro="" textlink="">
      <xdr:nvSpPr>
        <xdr:cNvPr id="549" name="楕円 548">
          <a:extLst>
            <a:ext uri="{FF2B5EF4-FFF2-40B4-BE49-F238E27FC236}">
              <a16:creationId xmlns:a16="http://schemas.microsoft.com/office/drawing/2014/main" id="{103F0DE3-B9E2-4336-BCF7-144B07465D88}"/>
            </a:ext>
          </a:extLst>
        </xdr:cNvPr>
        <xdr:cNvSpPr/>
      </xdr:nvSpPr>
      <xdr:spPr>
        <a:xfrm>
          <a:off x="16268700" y="171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106697</xdr:rowOff>
    </xdr:from>
    <xdr:ext cx="340478" cy="259045"/>
    <xdr:sp macro="" textlink="">
      <xdr:nvSpPr>
        <xdr:cNvPr id="550" name="【庁舎】&#10;有形固定資産減価償却率該当値テキスト">
          <a:extLst>
            <a:ext uri="{FF2B5EF4-FFF2-40B4-BE49-F238E27FC236}">
              <a16:creationId xmlns:a16="http://schemas.microsoft.com/office/drawing/2014/main" id="{57305B01-5C64-4DFB-BE58-1D443ABB66EE}"/>
            </a:ext>
          </a:extLst>
        </xdr:cNvPr>
        <xdr:cNvSpPr txBox="1"/>
      </xdr:nvSpPr>
      <xdr:spPr>
        <a:xfrm>
          <a:off x="16357600" y="1708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73661</xdr:rowOff>
    </xdr:from>
    <xdr:to>
      <xdr:col>81</xdr:col>
      <xdr:colOff>101600</xdr:colOff>
      <xdr:row>106</xdr:row>
      <xdr:rowOff>3811</xdr:rowOff>
    </xdr:to>
    <xdr:sp macro="" textlink="">
      <xdr:nvSpPr>
        <xdr:cNvPr id="551" name="楕円 550">
          <a:extLst>
            <a:ext uri="{FF2B5EF4-FFF2-40B4-BE49-F238E27FC236}">
              <a16:creationId xmlns:a16="http://schemas.microsoft.com/office/drawing/2014/main" id="{51060AC0-E161-4289-A0A6-87FF06EC41B8}"/>
            </a:ext>
          </a:extLst>
        </xdr:cNvPr>
        <xdr:cNvSpPr/>
      </xdr:nvSpPr>
      <xdr:spPr>
        <a:xfrm>
          <a:off x="15430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71120</xdr:rowOff>
    </xdr:from>
    <xdr:to>
      <xdr:col>85</xdr:col>
      <xdr:colOff>127000</xdr:colOff>
      <xdr:row>105</xdr:row>
      <xdr:rowOff>124461</xdr:rowOff>
    </xdr:to>
    <xdr:cxnSp macro="">
      <xdr:nvCxnSpPr>
        <xdr:cNvPr id="552" name="直線コネクタ 551">
          <a:extLst>
            <a:ext uri="{FF2B5EF4-FFF2-40B4-BE49-F238E27FC236}">
              <a16:creationId xmlns:a16="http://schemas.microsoft.com/office/drawing/2014/main" id="{E4694305-9267-472C-954E-6E20127E7627}"/>
            </a:ext>
          </a:extLst>
        </xdr:cNvPr>
        <xdr:cNvCxnSpPr/>
      </xdr:nvCxnSpPr>
      <xdr:spPr>
        <a:xfrm flipV="1">
          <a:off x="15481300" y="17216120"/>
          <a:ext cx="838200" cy="9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53339</xdr:rowOff>
    </xdr:from>
    <xdr:to>
      <xdr:col>76</xdr:col>
      <xdr:colOff>165100</xdr:colOff>
      <xdr:row>106</xdr:row>
      <xdr:rowOff>154939</xdr:rowOff>
    </xdr:to>
    <xdr:sp macro="" textlink="">
      <xdr:nvSpPr>
        <xdr:cNvPr id="553" name="楕円 552">
          <a:extLst>
            <a:ext uri="{FF2B5EF4-FFF2-40B4-BE49-F238E27FC236}">
              <a16:creationId xmlns:a16="http://schemas.microsoft.com/office/drawing/2014/main" id="{FDD3BCD9-9212-4B49-BBF5-D797C1910F27}"/>
            </a:ext>
          </a:extLst>
        </xdr:cNvPr>
        <xdr:cNvSpPr/>
      </xdr:nvSpPr>
      <xdr:spPr>
        <a:xfrm>
          <a:off x="14541500" y="18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124461</xdr:rowOff>
    </xdr:from>
    <xdr:to>
      <xdr:col>81</xdr:col>
      <xdr:colOff>50800</xdr:colOff>
      <xdr:row>106</xdr:row>
      <xdr:rowOff>104139</xdr:rowOff>
    </xdr:to>
    <xdr:cxnSp macro="">
      <xdr:nvCxnSpPr>
        <xdr:cNvPr id="554" name="直線コネクタ 553">
          <a:extLst>
            <a:ext uri="{FF2B5EF4-FFF2-40B4-BE49-F238E27FC236}">
              <a16:creationId xmlns:a16="http://schemas.microsoft.com/office/drawing/2014/main" id="{55BB39D8-AE68-4A5B-97B4-267848EF640A}"/>
            </a:ext>
          </a:extLst>
        </xdr:cNvPr>
        <xdr:cNvCxnSpPr/>
      </xdr:nvCxnSpPr>
      <xdr:spPr>
        <a:xfrm flipV="1">
          <a:off x="14592300" y="18126711"/>
          <a:ext cx="889000" cy="15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41911</xdr:rowOff>
    </xdr:from>
    <xdr:to>
      <xdr:col>72</xdr:col>
      <xdr:colOff>38100</xdr:colOff>
      <xdr:row>106</xdr:row>
      <xdr:rowOff>143511</xdr:rowOff>
    </xdr:to>
    <xdr:sp macro="" textlink="">
      <xdr:nvSpPr>
        <xdr:cNvPr id="555" name="楕円 554">
          <a:extLst>
            <a:ext uri="{FF2B5EF4-FFF2-40B4-BE49-F238E27FC236}">
              <a16:creationId xmlns:a16="http://schemas.microsoft.com/office/drawing/2014/main" id="{FE5F05F5-6126-4C9A-83EB-7434EDD1E8A9}"/>
            </a:ext>
          </a:extLst>
        </xdr:cNvPr>
        <xdr:cNvSpPr/>
      </xdr:nvSpPr>
      <xdr:spPr>
        <a:xfrm>
          <a:off x="13652500" y="182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92711</xdr:rowOff>
    </xdr:from>
    <xdr:to>
      <xdr:col>76</xdr:col>
      <xdr:colOff>114300</xdr:colOff>
      <xdr:row>106</xdr:row>
      <xdr:rowOff>104139</xdr:rowOff>
    </xdr:to>
    <xdr:cxnSp macro="">
      <xdr:nvCxnSpPr>
        <xdr:cNvPr id="556" name="直線コネクタ 555">
          <a:extLst>
            <a:ext uri="{FF2B5EF4-FFF2-40B4-BE49-F238E27FC236}">
              <a16:creationId xmlns:a16="http://schemas.microsoft.com/office/drawing/2014/main" id="{56DE31E6-8928-4C11-B323-ABF811EDD41A}"/>
            </a:ext>
          </a:extLst>
        </xdr:cNvPr>
        <xdr:cNvCxnSpPr/>
      </xdr:nvCxnSpPr>
      <xdr:spPr>
        <a:xfrm>
          <a:off x="13703300" y="18266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34289</xdr:rowOff>
    </xdr:from>
    <xdr:to>
      <xdr:col>67</xdr:col>
      <xdr:colOff>101600</xdr:colOff>
      <xdr:row>106</xdr:row>
      <xdr:rowOff>135889</xdr:rowOff>
    </xdr:to>
    <xdr:sp macro="" textlink="">
      <xdr:nvSpPr>
        <xdr:cNvPr id="557" name="楕円 556">
          <a:extLst>
            <a:ext uri="{FF2B5EF4-FFF2-40B4-BE49-F238E27FC236}">
              <a16:creationId xmlns:a16="http://schemas.microsoft.com/office/drawing/2014/main" id="{FB995C62-8DCD-4134-86CE-C320ACC405BC}"/>
            </a:ext>
          </a:extLst>
        </xdr:cNvPr>
        <xdr:cNvSpPr/>
      </xdr:nvSpPr>
      <xdr:spPr>
        <a:xfrm>
          <a:off x="12763500" y="182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85089</xdr:rowOff>
    </xdr:from>
    <xdr:to>
      <xdr:col>71</xdr:col>
      <xdr:colOff>177800</xdr:colOff>
      <xdr:row>106</xdr:row>
      <xdr:rowOff>92711</xdr:rowOff>
    </xdr:to>
    <xdr:cxnSp macro="">
      <xdr:nvCxnSpPr>
        <xdr:cNvPr id="558" name="直線コネクタ 557">
          <a:extLst>
            <a:ext uri="{FF2B5EF4-FFF2-40B4-BE49-F238E27FC236}">
              <a16:creationId xmlns:a16="http://schemas.microsoft.com/office/drawing/2014/main" id="{772E6B88-AC15-401A-947C-7FDC5AC6B4FE}"/>
            </a:ext>
          </a:extLst>
        </xdr:cNvPr>
        <xdr:cNvCxnSpPr/>
      </xdr:nvCxnSpPr>
      <xdr:spPr>
        <a:xfrm>
          <a:off x="12814300" y="18258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59" name="n_1aveValue【庁舎】&#10;有形固定資産減価償却率">
          <a:extLst>
            <a:ext uri="{FF2B5EF4-FFF2-40B4-BE49-F238E27FC236}">
              <a16:creationId xmlns:a16="http://schemas.microsoft.com/office/drawing/2014/main" id="{A04D4424-20E3-4C2E-9BA3-6E700D731606}"/>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560" name="n_2aveValue【庁舎】&#10;有形固定資産減価償却率">
          <a:extLst>
            <a:ext uri="{FF2B5EF4-FFF2-40B4-BE49-F238E27FC236}">
              <a16:creationId xmlns:a16="http://schemas.microsoft.com/office/drawing/2014/main" id="{8DDF3E4F-B3EA-4161-8EE8-AB0051E01CF7}"/>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561" name="n_3aveValue【庁舎】&#10;有形固定資産減価償却率">
          <a:extLst>
            <a:ext uri="{FF2B5EF4-FFF2-40B4-BE49-F238E27FC236}">
              <a16:creationId xmlns:a16="http://schemas.microsoft.com/office/drawing/2014/main" id="{23E67E5F-1AD9-4EB3-8C09-2F639DD5F8E1}"/>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562" name="n_4aveValue【庁舎】&#10;有形固定資産減価償却率">
          <a:extLst>
            <a:ext uri="{FF2B5EF4-FFF2-40B4-BE49-F238E27FC236}">
              <a16:creationId xmlns:a16="http://schemas.microsoft.com/office/drawing/2014/main" id="{6E1BAF4C-23E7-4DBF-A64D-3D3890283C41}"/>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166388</xdr:rowOff>
    </xdr:from>
    <xdr:ext cx="405111" cy="259045"/>
    <xdr:sp macro="" textlink="">
      <xdr:nvSpPr>
        <xdr:cNvPr id="563" name="n_1mainValue【庁舎】&#10;有形固定資産減価償却率">
          <a:extLst>
            <a:ext uri="{FF2B5EF4-FFF2-40B4-BE49-F238E27FC236}">
              <a16:creationId xmlns:a16="http://schemas.microsoft.com/office/drawing/2014/main" id="{7738D9E4-9FBA-45BF-ADCD-ED7572CE65AD}"/>
            </a:ext>
          </a:extLst>
        </xdr:cNvPr>
        <xdr:cNvSpPr txBox="1"/>
      </xdr:nvSpPr>
      <xdr:spPr>
        <a:xfrm>
          <a:off x="15266044" y="1816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146066</xdr:rowOff>
    </xdr:from>
    <xdr:ext cx="405111" cy="259045"/>
    <xdr:sp macro="" textlink="">
      <xdr:nvSpPr>
        <xdr:cNvPr id="564" name="n_2mainValue【庁舎】&#10;有形固定資産減価償却率">
          <a:extLst>
            <a:ext uri="{FF2B5EF4-FFF2-40B4-BE49-F238E27FC236}">
              <a16:creationId xmlns:a16="http://schemas.microsoft.com/office/drawing/2014/main" id="{C2DBA766-486D-4C9D-B8F1-3DF4B0786A3E}"/>
            </a:ext>
          </a:extLst>
        </xdr:cNvPr>
        <xdr:cNvSpPr txBox="1"/>
      </xdr:nvSpPr>
      <xdr:spPr>
        <a:xfrm>
          <a:off x="14389744" y="183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134638</xdr:rowOff>
    </xdr:from>
    <xdr:ext cx="405111" cy="259045"/>
    <xdr:sp macro="" textlink="">
      <xdr:nvSpPr>
        <xdr:cNvPr id="565" name="n_3mainValue【庁舎】&#10;有形固定資産減価償却率">
          <a:extLst>
            <a:ext uri="{FF2B5EF4-FFF2-40B4-BE49-F238E27FC236}">
              <a16:creationId xmlns:a16="http://schemas.microsoft.com/office/drawing/2014/main" id="{BDEA2741-5EE5-4069-9133-C95B2027F7EE}"/>
            </a:ext>
          </a:extLst>
        </xdr:cNvPr>
        <xdr:cNvSpPr txBox="1"/>
      </xdr:nvSpPr>
      <xdr:spPr>
        <a:xfrm>
          <a:off x="13500744"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127016</xdr:rowOff>
    </xdr:from>
    <xdr:ext cx="405111" cy="259045"/>
    <xdr:sp macro="" textlink="">
      <xdr:nvSpPr>
        <xdr:cNvPr id="566" name="n_4mainValue【庁舎】&#10;有形固定資産減価償却率">
          <a:extLst>
            <a:ext uri="{FF2B5EF4-FFF2-40B4-BE49-F238E27FC236}">
              <a16:creationId xmlns:a16="http://schemas.microsoft.com/office/drawing/2014/main" id="{B9B3013E-D9C9-4688-BFA4-2060CAA5BC9C}"/>
            </a:ext>
          </a:extLst>
        </xdr:cNvPr>
        <xdr:cNvSpPr txBox="1"/>
      </xdr:nvSpPr>
      <xdr:spPr>
        <a:xfrm>
          <a:off x="12611744" y="1830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7" name="正方形/長方形 566">
          <a:extLst>
            <a:ext uri="{FF2B5EF4-FFF2-40B4-BE49-F238E27FC236}">
              <a16:creationId xmlns:a16="http://schemas.microsoft.com/office/drawing/2014/main" id="{C1DE085D-C8D6-4DA8-AA7D-704276F9D9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8" name="正方形/長方形 567">
          <a:extLst>
            <a:ext uri="{FF2B5EF4-FFF2-40B4-BE49-F238E27FC236}">
              <a16:creationId xmlns:a16="http://schemas.microsoft.com/office/drawing/2014/main" id="{834CC18D-049E-4DDF-8985-FD3010B0D6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9" name="正方形/長方形 568">
          <a:extLst>
            <a:ext uri="{FF2B5EF4-FFF2-40B4-BE49-F238E27FC236}">
              <a16:creationId xmlns:a16="http://schemas.microsoft.com/office/drawing/2014/main" id="{202200E7-51FD-452E-BB43-E7C62C7CF2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0" name="正方形/長方形 569">
          <a:extLst>
            <a:ext uri="{FF2B5EF4-FFF2-40B4-BE49-F238E27FC236}">
              <a16:creationId xmlns:a16="http://schemas.microsoft.com/office/drawing/2014/main" id="{59E292A8-4E87-468A-BC23-EB4256DE2C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1" name="正方形/長方形 570">
          <a:extLst>
            <a:ext uri="{FF2B5EF4-FFF2-40B4-BE49-F238E27FC236}">
              <a16:creationId xmlns:a16="http://schemas.microsoft.com/office/drawing/2014/main" id="{460219EE-8376-4D74-92FB-D77DA94F2B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2" name="正方形/長方形 571">
          <a:extLst>
            <a:ext uri="{FF2B5EF4-FFF2-40B4-BE49-F238E27FC236}">
              <a16:creationId xmlns:a16="http://schemas.microsoft.com/office/drawing/2014/main" id="{8C2E4211-1F43-484A-9F17-F14FA4EA51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3" name="正方形/長方形 572">
          <a:extLst>
            <a:ext uri="{FF2B5EF4-FFF2-40B4-BE49-F238E27FC236}">
              <a16:creationId xmlns:a16="http://schemas.microsoft.com/office/drawing/2014/main" id="{5F26A96E-D4AF-4D9F-8F44-7F1973B895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4" name="正方形/長方形 573">
          <a:extLst>
            <a:ext uri="{FF2B5EF4-FFF2-40B4-BE49-F238E27FC236}">
              <a16:creationId xmlns:a16="http://schemas.microsoft.com/office/drawing/2014/main" id="{3E734A47-9E35-4684-879F-09666CAE2F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5" name="テキスト ボックス 574">
          <a:extLst>
            <a:ext uri="{FF2B5EF4-FFF2-40B4-BE49-F238E27FC236}">
              <a16:creationId xmlns:a16="http://schemas.microsoft.com/office/drawing/2014/main" id="{7E3FE6A2-0468-4BEA-9CE4-09E2354B362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6" name="直線コネクタ 575">
          <a:extLst>
            <a:ext uri="{FF2B5EF4-FFF2-40B4-BE49-F238E27FC236}">
              <a16:creationId xmlns:a16="http://schemas.microsoft.com/office/drawing/2014/main" id="{BE3E4C92-ED55-4010-ACC5-A32358A9B7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7" name="直線コネクタ 576">
          <a:extLst>
            <a:ext uri="{FF2B5EF4-FFF2-40B4-BE49-F238E27FC236}">
              <a16:creationId xmlns:a16="http://schemas.microsoft.com/office/drawing/2014/main" id="{83C635E6-8029-451F-ACC3-AD2DC136411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8" name="テキスト ボックス 577">
          <a:extLst>
            <a:ext uri="{FF2B5EF4-FFF2-40B4-BE49-F238E27FC236}">
              <a16:creationId xmlns:a16="http://schemas.microsoft.com/office/drawing/2014/main" id="{E36490F9-6733-4A49-9A44-7ADD57A30D7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9" name="直線コネクタ 578">
          <a:extLst>
            <a:ext uri="{FF2B5EF4-FFF2-40B4-BE49-F238E27FC236}">
              <a16:creationId xmlns:a16="http://schemas.microsoft.com/office/drawing/2014/main" id="{71C79C17-76CD-4E81-AC10-3A07D0C88E4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0" name="テキスト ボックス 579">
          <a:extLst>
            <a:ext uri="{FF2B5EF4-FFF2-40B4-BE49-F238E27FC236}">
              <a16:creationId xmlns:a16="http://schemas.microsoft.com/office/drawing/2014/main" id="{10299DA0-D007-4622-AEFE-637FFF06C05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1" name="直線コネクタ 580">
          <a:extLst>
            <a:ext uri="{FF2B5EF4-FFF2-40B4-BE49-F238E27FC236}">
              <a16:creationId xmlns:a16="http://schemas.microsoft.com/office/drawing/2014/main" id="{38153B59-D3E4-4A5F-8F24-4C8F8175CC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2" name="テキスト ボックス 581">
          <a:extLst>
            <a:ext uri="{FF2B5EF4-FFF2-40B4-BE49-F238E27FC236}">
              <a16:creationId xmlns:a16="http://schemas.microsoft.com/office/drawing/2014/main" id="{DD96DF3B-6F4A-4DB6-B89D-5D3F49F0344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3" name="直線コネクタ 582">
          <a:extLst>
            <a:ext uri="{FF2B5EF4-FFF2-40B4-BE49-F238E27FC236}">
              <a16:creationId xmlns:a16="http://schemas.microsoft.com/office/drawing/2014/main" id="{7B16E399-F547-43EA-8304-031413F197B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4" name="テキスト ボックス 583">
          <a:extLst>
            <a:ext uri="{FF2B5EF4-FFF2-40B4-BE49-F238E27FC236}">
              <a16:creationId xmlns:a16="http://schemas.microsoft.com/office/drawing/2014/main" id="{8E66D903-5F1D-4EBA-B6D2-5224E9B9651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5" name="直線コネクタ 584">
          <a:extLst>
            <a:ext uri="{FF2B5EF4-FFF2-40B4-BE49-F238E27FC236}">
              <a16:creationId xmlns:a16="http://schemas.microsoft.com/office/drawing/2014/main" id="{7DFAA9F7-8007-4095-8743-9E9524752AD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6" name="テキスト ボックス 585">
          <a:extLst>
            <a:ext uri="{FF2B5EF4-FFF2-40B4-BE49-F238E27FC236}">
              <a16:creationId xmlns:a16="http://schemas.microsoft.com/office/drawing/2014/main" id="{D3E32C96-D130-48AD-A545-DEB4D04FA74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7" name="直線コネクタ 586">
          <a:extLst>
            <a:ext uri="{FF2B5EF4-FFF2-40B4-BE49-F238E27FC236}">
              <a16:creationId xmlns:a16="http://schemas.microsoft.com/office/drawing/2014/main" id="{FAA67AD4-7D47-47C5-84A6-5AA22EE68E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8" name="テキスト ボックス 587">
          <a:extLst>
            <a:ext uri="{FF2B5EF4-FFF2-40B4-BE49-F238E27FC236}">
              <a16:creationId xmlns:a16="http://schemas.microsoft.com/office/drawing/2014/main" id="{D5FAF209-7D51-4F1C-8AE1-CEEE015979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9" name="【庁舎】&#10;一人当たり面積グラフ枠">
          <a:extLst>
            <a:ext uri="{FF2B5EF4-FFF2-40B4-BE49-F238E27FC236}">
              <a16:creationId xmlns:a16="http://schemas.microsoft.com/office/drawing/2014/main" id="{DA9DFAA5-7AC5-4B3E-A129-E56068657BA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590" name="直線コネクタ 589">
          <a:extLst>
            <a:ext uri="{FF2B5EF4-FFF2-40B4-BE49-F238E27FC236}">
              <a16:creationId xmlns:a16="http://schemas.microsoft.com/office/drawing/2014/main" id="{AB7DCA4F-1288-4956-80E8-41B2BA1B24C6}"/>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591" name="【庁舎】&#10;一人当たり面積最小値テキスト">
          <a:extLst>
            <a:ext uri="{FF2B5EF4-FFF2-40B4-BE49-F238E27FC236}">
              <a16:creationId xmlns:a16="http://schemas.microsoft.com/office/drawing/2014/main" id="{84C43FE1-091E-49FE-876A-4CA648260F22}"/>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592" name="直線コネクタ 591">
          <a:extLst>
            <a:ext uri="{FF2B5EF4-FFF2-40B4-BE49-F238E27FC236}">
              <a16:creationId xmlns:a16="http://schemas.microsoft.com/office/drawing/2014/main" id="{7596DE87-2BC7-41E6-9A06-6685B898210C}"/>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593" name="【庁舎】&#10;一人当たり面積最大値テキスト">
          <a:extLst>
            <a:ext uri="{FF2B5EF4-FFF2-40B4-BE49-F238E27FC236}">
              <a16:creationId xmlns:a16="http://schemas.microsoft.com/office/drawing/2014/main" id="{0EB0C6C2-F3D8-491B-8109-376EA91270A4}"/>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594" name="直線コネクタ 593">
          <a:extLst>
            <a:ext uri="{FF2B5EF4-FFF2-40B4-BE49-F238E27FC236}">
              <a16:creationId xmlns:a16="http://schemas.microsoft.com/office/drawing/2014/main" id="{AFAC54FC-9788-4C63-9855-6F31F8F891E3}"/>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595" name="【庁舎】&#10;一人当たり面積平均値テキスト">
          <a:extLst>
            <a:ext uri="{FF2B5EF4-FFF2-40B4-BE49-F238E27FC236}">
              <a16:creationId xmlns:a16="http://schemas.microsoft.com/office/drawing/2014/main" id="{DBDA8B23-4CB4-4889-A2F8-D0DDAB775644}"/>
            </a:ext>
          </a:extLst>
        </xdr:cNvPr>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596" name="フローチャート: 判断 595">
          <a:extLst>
            <a:ext uri="{FF2B5EF4-FFF2-40B4-BE49-F238E27FC236}">
              <a16:creationId xmlns:a16="http://schemas.microsoft.com/office/drawing/2014/main" id="{12011A89-C713-4AEB-9E5E-C46BCC703AEA}"/>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597" name="フローチャート: 判断 596">
          <a:extLst>
            <a:ext uri="{FF2B5EF4-FFF2-40B4-BE49-F238E27FC236}">
              <a16:creationId xmlns:a16="http://schemas.microsoft.com/office/drawing/2014/main" id="{6DF386FD-8722-474F-9AA1-5A003F434BEB}"/>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598" name="フローチャート: 判断 597">
          <a:extLst>
            <a:ext uri="{FF2B5EF4-FFF2-40B4-BE49-F238E27FC236}">
              <a16:creationId xmlns:a16="http://schemas.microsoft.com/office/drawing/2014/main" id="{E20A397F-D588-420A-83DF-D527EE3D20A5}"/>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599" name="フローチャート: 判断 598">
          <a:extLst>
            <a:ext uri="{FF2B5EF4-FFF2-40B4-BE49-F238E27FC236}">
              <a16:creationId xmlns:a16="http://schemas.microsoft.com/office/drawing/2014/main" id="{B206ADF3-2A43-4A46-B292-881337C98B6D}"/>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00" name="フローチャート: 判断 599">
          <a:extLst>
            <a:ext uri="{FF2B5EF4-FFF2-40B4-BE49-F238E27FC236}">
              <a16:creationId xmlns:a16="http://schemas.microsoft.com/office/drawing/2014/main" id="{773F33E0-F7F1-43ED-83AC-5A694F7CBBED}"/>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38C835E9-0610-4DD9-AFA1-C9F15FBB48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CCA3D36D-DB65-4B6C-96AD-2FB05F5274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FB746AFA-86D5-43EC-B92C-BCCF226B0C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7BE6CB-D3DB-4C7B-8B48-400658A1DC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07AAA51F-CE15-4173-8150-86EB59CE2C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70358</xdr:rowOff>
    </xdr:from>
    <xdr:to>
      <xdr:col>116</xdr:col>
      <xdr:colOff>114300</xdr:colOff>
      <xdr:row>106</xdr:row>
      <xdr:rowOff>508</xdr:rowOff>
    </xdr:to>
    <xdr:sp macro="" textlink="">
      <xdr:nvSpPr>
        <xdr:cNvPr id="606" name="楕円 605">
          <a:extLst>
            <a:ext uri="{FF2B5EF4-FFF2-40B4-BE49-F238E27FC236}">
              <a16:creationId xmlns:a16="http://schemas.microsoft.com/office/drawing/2014/main" id="{132D5C2B-11E3-40B3-8B61-97B1D6FD5381}"/>
            </a:ext>
          </a:extLst>
        </xdr:cNvPr>
        <xdr:cNvSpPr/>
      </xdr:nvSpPr>
      <xdr:spPr>
        <a:xfrm>
          <a:off x="22110700" y="180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93235</xdr:rowOff>
    </xdr:from>
    <xdr:ext cx="469744" cy="259045"/>
    <xdr:sp macro="" textlink="">
      <xdr:nvSpPr>
        <xdr:cNvPr id="607" name="【庁舎】&#10;一人当たり面積該当値テキスト">
          <a:extLst>
            <a:ext uri="{FF2B5EF4-FFF2-40B4-BE49-F238E27FC236}">
              <a16:creationId xmlns:a16="http://schemas.microsoft.com/office/drawing/2014/main" id="{F348E73A-94FD-4D95-B5F8-9B759D25E7E2}"/>
            </a:ext>
          </a:extLst>
        </xdr:cNvPr>
        <xdr:cNvSpPr txBox="1"/>
      </xdr:nvSpPr>
      <xdr:spPr>
        <a:xfrm>
          <a:off x="22199600"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28448</xdr:rowOff>
    </xdr:from>
    <xdr:to>
      <xdr:col>112</xdr:col>
      <xdr:colOff>38100</xdr:colOff>
      <xdr:row>108</xdr:row>
      <xdr:rowOff>130048</xdr:rowOff>
    </xdr:to>
    <xdr:sp macro="" textlink="">
      <xdr:nvSpPr>
        <xdr:cNvPr id="608" name="楕円 607">
          <a:extLst>
            <a:ext uri="{FF2B5EF4-FFF2-40B4-BE49-F238E27FC236}">
              <a16:creationId xmlns:a16="http://schemas.microsoft.com/office/drawing/2014/main" id="{FAD562CF-60C5-4A77-94E8-6B3E6302D8EE}"/>
            </a:ext>
          </a:extLst>
        </xdr:cNvPr>
        <xdr:cNvSpPr/>
      </xdr:nvSpPr>
      <xdr:spPr>
        <a:xfrm>
          <a:off x="21272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121158</xdr:rowOff>
    </xdr:from>
    <xdr:to>
      <xdr:col>116</xdr:col>
      <xdr:colOff>63500</xdr:colOff>
      <xdr:row>108</xdr:row>
      <xdr:rowOff>79248</xdr:rowOff>
    </xdr:to>
    <xdr:cxnSp macro="">
      <xdr:nvCxnSpPr>
        <xdr:cNvPr id="609" name="直線コネクタ 608">
          <a:extLst>
            <a:ext uri="{FF2B5EF4-FFF2-40B4-BE49-F238E27FC236}">
              <a16:creationId xmlns:a16="http://schemas.microsoft.com/office/drawing/2014/main" id="{B2769CAC-F341-4695-92FE-E43D7EDC1335}"/>
            </a:ext>
          </a:extLst>
        </xdr:cNvPr>
        <xdr:cNvCxnSpPr/>
      </xdr:nvCxnSpPr>
      <xdr:spPr>
        <a:xfrm flipV="1">
          <a:off x="21323300" y="18123408"/>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44450</xdr:rowOff>
    </xdr:from>
    <xdr:to>
      <xdr:col>107</xdr:col>
      <xdr:colOff>101600</xdr:colOff>
      <xdr:row>107</xdr:row>
      <xdr:rowOff>146050</xdr:rowOff>
    </xdr:to>
    <xdr:sp macro="" textlink="">
      <xdr:nvSpPr>
        <xdr:cNvPr id="610" name="楕円 609">
          <a:extLst>
            <a:ext uri="{FF2B5EF4-FFF2-40B4-BE49-F238E27FC236}">
              <a16:creationId xmlns:a16="http://schemas.microsoft.com/office/drawing/2014/main" id="{DB70887B-4A74-42A1-898A-846B9B090752}"/>
            </a:ext>
          </a:extLst>
        </xdr:cNvPr>
        <xdr:cNvSpPr/>
      </xdr:nvSpPr>
      <xdr:spPr>
        <a:xfrm>
          <a:off x="2038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95250</xdr:rowOff>
    </xdr:from>
    <xdr:to>
      <xdr:col>111</xdr:col>
      <xdr:colOff>177800</xdr:colOff>
      <xdr:row>108</xdr:row>
      <xdr:rowOff>79248</xdr:rowOff>
    </xdr:to>
    <xdr:cxnSp macro="">
      <xdr:nvCxnSpPr>
        <xdr:cNvPr id="611" name="直線コネクタ 610">
          <a:extLst>
            <a:ext uri="{FF2B5EF4-FFF2-40B4-BE49-F238E27FC236}">
              <a16:creationId xmlns:a16="http://schemas.microsoft.com/office/drawing/2014/main" id="{04F349D9-ED2F-478C-90AF-9069C8FC7285}"/>
            </a:ext>
          </a:extLst>
        </xdr:cNvPr>
        <xdr:cNvCxnSpPr/>
      </xdr:nvCxnSpPr>
      <xdr:spPr>
        <a:xfrm>
          <a:off x="20434300" y="184404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36449</xdr:rowOff>
    </xdr:from>
    <xdr:to>
      <xdr:col>102</xdr:col>
      <xdr:colOff>165100</xdr:colOff>
      <xdr:row>107</xdr:row>
      <xdr:rowOff>138049</xdr:rowOff>
    </xdr:to>
    <xdr:sp macro="" textlink="">
      <xdr:nvSpPr>
        <xdr:cNvPr id="612" name="楕円 611">
          <a:extLst>
            <a:ext uri="{FF2B5EF4-FFF2-40B4-BE49-F238E27FC236}">
              <a16:creationId xmlns:a16="http://schemas.microsoft.com/office/drawing/2014/main" id="{709C23BC-A119-44EA-AED0-0509FD9820D7}"/>
            </a:ext>
          </a:extLst>
        </xdr:cNvPr>
        <xdr:cNvSpPr/>
      </xdr:nvSpPr>
      <xdr:spPr>
        <a:xfrm>
          <a:off x="19494500" y="183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87249</xdr:rowOff>
    </xdr:from>
    <xdr:to>
      <xdr:col>107</xdr:col>
      <xdr:colOff>50800</xdr:colOff>
      <xdr:row>107</xdr:row>
      <xdr:rowOff>95250</xdr:rowOff>
    </xdr:to>
    <xdr:cxnSp macro="">
      <xdr:nvCxnSpPr>
        <xdr:cNvPr id="613" name="直線コネクタ 612">
          <a:extLst>
            <a:ext uri="{FF2B5EF4-FFF2-40B4-BE49-F238E27FC236}">
              <a16:creationId xmlns:a16="http://schemas.microsoft.com/office/drawing/2014/main" id="{74954191-405D-4EE4-A069-85D1CD4EB293}"/>
            </a:ext>
          </a:extLst>
        </xdr:cNvPr>
        <xdr:cNvCxnSpPr/>
      </xdr:nvCxnSpPr>
      <xdr:spPr>
        <a:xfrm>
          <a:off x="19545300" y="184323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169038</xdr:rowOff>
    </xdr:from>
    <xdr:to>
      <xdr:col>98</xdr:col>
      <xdr:colOff>38100</xdr:colOff>
      <xdr:row>107</xdr:row>
      <xdr:rowOff>99188</xdr:rowOff>
    </xdr:to>
    <xdr:sp macro="" textlink="">
      <xdr:nvSpPr>
        <xdr:cNvPr id="614" name="楕円 613">
          <a:extLst>
            <a:ext uri="{FF2B5EF4-FFF2-40B4-BE49-F238E27FC236}">
              <a16:creationId xmlns:a16="http://schemas.microsoft.com/office/drawing/2014/main" id="{73F7F0B3-DEDA-4D76-8310-1A86BD440C65}"/>
            </a:ext>
          </a:extLst>
        </xdr:cNvPr>
        <xdr:cNvSpPr/>
      </xdr:nvSpPr>
      <xdr:spPr>
        <a:xfrm>
          <a:off x="18605500" y="183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48388</xdr:rowOff>
    </xdr:from>
    <xdr:to>
      <xdr:col>102</xdr:col>
      <xdr:colOff>114300</xdr:colOff>
      <xdr:row>107</xdr:row>
      <xdr:rowOff>87249</xdr:rowOff>
    </xdr:to>
    <xdr:cxnSp macro="">
      <xdr:nvCxnSpPr>
        <xdr:cNvPr id="615" name="直線コネクタ 614">
          <a:extLst>
            <a:ext uri="{FF2B5EF4-FFF2-40B4-BE49-F238E27FC236}">
              <a16:creationId xmlns:a16="http://schemas.microsoft.com/office/drawing/2014/main" id="{49420FBC-45B5-4380-9AD9-8FB1BEDD15CE}"/>
            </a:ext>
          </a:extLst>
        </xdr:cNvPr>
        <xdr:cNvCxnSpPr/>
      </xdr:nvCxnSpPr>
      <xdr:spPr>
        <a:xfrm>
          <a:off x="18656300" y="1839353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616" name="n_1aveValue【庁舎】&#10;一人当たり面積">
          <a:extLst>
            <a:ext uri="{FF2B5EF4-FFF2-40B4-BE49-F238E27FC236}">
              <a16:creationId xmlns:a16="http://schemas.microsoft.com/office/drawing/2014/main" id="{6ACF86EC-5DB7-4D2D-BF73-0B78B2A3A498}"/>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17" name="n_2aveValue【庁舎】&#10;一人当たり面積">
          <a:extLst>
            <a:ext uri="{FF2B5EF4-FFF2-40B4-BE49-F238E27FC236}">
              <a16:creationId xmlns:a16="http://schemas.microsoft.com/office/drawing/2014/main" id="{F9224E7F-754E-4F44-BD54-5097A877649C}"/>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618" name="n_3aveValue【庁舎】&#10;一人当たり面積">
          <a:extLst>
            <a:ext uri="{FF2B5EF4-FFF2-40B4-BE49-F238E27FC236}">
              <a16:creationId xmlns:a16="http://schemas.microsoft.com/office/drawing/2014/main" id="{8EB8F7AC-F95A-4E10-AF14-C04A7CB56C4F}"/>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619" name="n_4aveValue【庁舎】&#10;一人当たり面積">
          <a:extLst>
            <a:ext uri="{FF2B5EF4-FFF2-40B4-BE49-F238E27FC236}">
              <a16:creationId xmlns:a16="http://schemas.microsoft.com/office/drawing/2014/main" id="{A1619C30-0751-4E91-B15C-B45CF92399F8}"/>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121175</xdr:rowOff>
    </xdr:from>
    <xdr:ext cx="469744" cy="259045"/>
    <xdr:sp macro="" textlink="">
      <xdr:nvSpPr>
        <xdr:cNvPr id="620" name="n_1mainValue【庁舎】&#10;一人当たり面積">
          <a:extLst>
            <a:ext uri="{FF2B5EF4-FFF2-40B4-BE49-F238E27FC236}">
              <a16:creationId xmlns:a16="http://schemas.microsoft.com/office/drawing/2014/main" id="{E3F5AF61-3888-4B7F-9B58-2C2E05A8A266}"/>
            </a:ext>
          </a:extLst>
        </xdr:cNvPr>
        <xdr:cNvSpPr txBox="1"/>
      </xdr:nvSpPr>
      <xdr:spPr>
        <a:xfrm>
          <a:off x="210757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137177</xdr:rowOff>
    </xdr:from>
    <xdr:ext cx="469744" cy="259045"/>
    <xdr:sp macro="" textlink="">
      <xdr:nvSpPr>
        <xdr:cNvPr id="621" name="n_2mainValue【庁舎】&#10;一人当たり面積">
          <a:extLst>
            <a:ext uri="{FF2B5EF4-FFF2-40B4-BE49-F238E27FC236}">
              <a16:creationId xmlns:a16="http://schemas.microsoft.com/office/drawing/2014/main" id="{131DE0BF-C147-4085-9CFB-872F0228E199}"/>
            </a:ext>
          </a:extLst>
        </xdr:cNvPr>
        <xdr:cNvSpPr txBox="1"/>
      </xdr:nvSpPr>
      <xdr:spPr>
        <a:xfrm>
          <a:off x="20199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129176</xdr:rowOff>
    </xdr:from>
    <xdr:ext cx="469744" cy="259045"/>
    <xdr:sp macro="" textlink="">
      <xdr:nvSpPr>
        <xdr:cNvPr id="622" name="n_3mainValue【庁舎】&#10;一人当たり面積">
          <a:extLst>
            <a:ext uri="{FF2B5EF4-FFF2-40B4-BE49-F238E27FC236}">
              <a16:creationId xmlns:a16="http://schemas.microsoft.com/office/drawing/2014/main" id="{DB34B531-FE9E-4B5D-8775-A103E96EA58B}"/>
            </a:ext>
          </a:extLst>
        </xdr:cNvPr>
        <xdr:cNvSpPr txBox="1"/>
      </xdr:nvSpPr>
      <xdr:spPr>
        <a:xfrm>
          <a:off x="19310427" y="184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90315</xdr:rowOff>
    </xdr:from>
    <xdr:ext cx="469744" cy="259045"/>
    <xdr:sp macro="" textlink="">
      <xdr:nvSpPr>
        <xdr:cNvPr id="623" name="n_4mainValue【庁舎】&#10;一人当たり面積">
          <a:extLst>
            <a:ext uri="{FF2B5EF4-FFF2-40B4-BE49-F238E27FC236}">
              <a16:creationId xmlns:a16="http://schemas.microsoft.com/office/drawing/2014/main" id="{8243C339-A3EE-4927-9024-3B0B971B42E6}"/>
            </a:ext>
          </a:extLst>
        </xdr:cNvPr>
        <xdr:cNvSpPr txBox="1"/>
      </xdr:nvSpPr>
      <xdr:spPr>
        <a:xfrm>
          <a:off x="18421427" y="1843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a:extLst>
            <a:ext uri="{FF2B5EF4-FFF2-40B4-BE49-F238E27FC236}">
              <a16:creationId xmlns:a16="http://schemas.microsoft.com/office/drawing/2014/main" id="{FAFEC327-91C4-4886-9E9F-6C584C8FC2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a:extLst>
            <a:ext uri="{FF2B5EF4-FFF2-40B4-BE49-F238E27FC236}">
              <a16:creationId xmlns:a16="http://schemas.microsoft.com/office/drawing/2014/main" id="{3A426B87-38A4-4A59-90EE-2D56B06415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a:extLst>
            <a:ext uri="{FF2B5EF4-FFF2-40B4-BE49-F238E27FC236}">
              <a16:creationId xmlns:a16="http://schemas.microsoft.com/office/drawing/2014/main" id="{638C4831-8FB2-4366-901F-B5C2F7F0CB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類似団体と比較して、有形固定資産減価償却率が高い施設は「庁舎」</a:t>
          </a:r>
          <a:r>
            <a:rPr kumimoji="1" lang="ja-JP" altLang="en-US" sz="1100">
              <a:solidFill>
                <a:schemeClr val="dk1"/>
              </a:solidFill>
              <a:effectLst/>
              <a:latin typeface="+mn-lt"/>
              <a:ea typeface="+mn-ea"/>
              <a:cs typeface="+mn-cs"/>
            </a:rPr>
            <a:t>であったが、</a:t>
          </a:r>
          <a:r>
            <a:rPr kumimoji="1" lang="ja-JP" altLang="ja-JP" sz="1100">
              <a:solidFill>
                <a:schemeClr val="dk1"/>
              </a:solidFill>
              <a:effectLst/>
              <a:latin typeface="+mn-lt"/>
              <a:ea typeface="+mn-ea"/>
              <a:cs typeface="+mn-cs"/>
            </a:rPr>
            <a:t>建替えの整備事業を</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開始しており、</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年度では建築中により下回っているが、</a:t>
          </a:r>
          <a:r>
            <a:rPr kumimoji="1" lang="ja-JP" altLang="ja-JP" sz="1100">
              <a:solidFill>
                <a:schemeClr val="dk1"/>
              </a:solidFill>
              <a:effectLst/>
              <a:latin typeface="+mn-lt"/>
              <a:ea typeface="+mn-ea"/>
              <a:cs typeface="+mn-cs"/>
            </a:rPr>
            <a:t>一人当たりの面積が類似団体を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対前年度比で</a:t>
          </a:r>
          <a:r>
            <a:rPr kumimoji="1" lang="en-US" altLang="ja-JP" sz="1100" baseline="0">
              <a:solidFill>
                <a:schemeClr val="dk1"/>
              </a:solidFill>
              <a:effectLst/>
              <a:latin typeface="+mn-lt"/>
              <a:ea typeface="+mn-ea"/>
              <a:cs typeface="+mn-cs"/>
            </a:rPr>
            <a:t>0.02</a:t>
          </a:r>
          <a:r>
            <a:rPr kumimoji="1" lang="ja-JP" altLang="ja-JP" sz="1100" baseline="0">
              <a:solidFill>
                <a:schemeClr val="dk1"/>
              </a:solidFill>
              <a:effectLst/>
              <a:latin typeface="+mn-lt"/>
              <a:ea typeface="+mn-ea"/>
              <a:cs typeface="+mn-cs"/>
            </a:rPr>
            <a:t>ポイント減となったが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ポイント上回っている。要因として、平成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年度より大保ダムに係る国有資産所在地市町村交付金等を収入していることがあげられる。</a:t>
          </a:r>
          <a:endParaRPr lang="ja-JP" altLang="ja-JP" sz="1400">
            <a:effectLst/>
          </a:endParaRPr>
        </a:p>
        <a:p>
          <a:r>
            <a:rPr kumimoji="1" lang="ja-JP" altLang="ja-JP" sz="1100">
              <a:solidFill>
                <a:schemeClr val="dk1"/>
              </a:solidFill>
              <a:effectLst/>
              <a:latin typeface="+mn-lt"/>
              <a:ea typeface="+mn-ea"/>
              <a:cs typeface="+mn-cs"/>
            </a:rPr>
            <a:t>　しかし、同交付金については令和５年度は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％算定により増収となるが令和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年度を境に減価償却に伴う減少があることから、公有資産の売却や徴収業務の強化等による歳入の確保に努める。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167217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147108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15875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類似団体平均を</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ポイント上回っており、対前年度比</a:t>
          </a:r>
          <a:r>
            <a:rPr kumimoji="1" lang="en-US" altLang="ja-JP" sz="1100" baseline="0">
              <a:solidFill>
                <a:schemeClr val="dk1"/>
              </a:solidFill>
              <a:effectLst/>
              <a:latin typeface="+mn-lt"/>
              <a:ea typeface="+mn-ea"/>
              <a:cs typeface="+mn-cs"/>
            </a:rPr>
            <a:t>4.4</a:t>
          </a:r>
          <a:r>
            <a:rPr kumimoji="1" lang="ja-JP" altLang="ja-JP" sz="1100" baseline="0">
              <a:solidFill>
                <a:schemeClr val="dk1"/>
              </a:solidFill>
              <a:effectLst/>
              <a:latin typeface="+mn-lt"/>
              <a:ea typeface="+mn-ea"/>
              <a:cs typeface="+mn-cs"/>
            </a:rPr>
            <a:t>ポイントの増となっている。要因として、令和元年度から大宜味小・中学校建設事業・認定こども園等に係る元金償還額が増加し、実質公債費比率も対前年度比</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ポイント増となっている。</a:t>
          </a:r>
          <a:endParaRPr lang="ja-JP" altLang="ja-JP" sz="1400">
            <a:effectLst/>
          </a:endParaRPr>
        </a:p>
        <a:p>
          <a:r>
            <a:rPr kumimoji="1" lang="ja-JP" altLang="ja-JP" sz="1100" baseline="0">
              <a:solidFill>
                <a:schemeClr val="dk1"/>
              </a:solidFill>
              <a:effectLst/>
              <a:latin typeface="+mn-lt"/>
              <a:ea typeface="+mn-ea"/>
              <a:cs typeface="+mn-cs"/>
            </a:rPr>
            <a:t>　今後も、公債費が増となることが確実となっていることから、事務事業の効率化や内部管理経費の点検等、歳出の効率化・節減に努める。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147955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43802"/>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147955</xdr:rowOff>
    </xdr:from>
    <xdr:to>
      <xdr:col>19</xdr:col>
      <xdr:colOff>133350</xdr:colOff>
      <xdr:row>65</xdr:row>
      <xdr:rowOff>8679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207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8679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0869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2369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63729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129329</xdr:rowOff>
    </xdr:from>
    <xdr:to>
      <xdr:col>15</xdr:col>
      <xdr:colOff>133350</xdr:colOff>
      <xdr:row>65</xdr:row>
      <xdr:rowOff>59479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44256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類似団体平均を下回っているが、前年度より</a:t>
          </a:r>
          <a:r>
            <a:rPr kumimoji="1" lang="en-US" altLang="ja-JP" sz="1100">
              <a:solidFill>
                <a:schemeClr val="dk1"/>
              </a:solidFill>
              <a:effectLst/>
              <a:latin typeface="+mn-lt"/>
              <a:ea typeface="+mn-ea"/>
              <a:cs typeface="+mn-cs"/>
            </a:rPr>
            <a:t>25,670</a:t>
          </a:r>
          <a:r>
            <a:rPr kumimoji="1" lang="ja-JP" altLang="ja-JP" sz="1100">
              <a:solidFill>
                <a:schemeClr val="dk1"/>
              </a:solidFill>
              <a:effectLst/>
              <a:latin typeface="+mn-lt"/>
              <a:ea typeface="+mn-ea"/>
              <a:cs typeface="+mn-cs"/>
            </a:rPr>
            <a:t>円の増額となった。要因としては、会計年度任用職員制度の導入により、報償費等が増加したことで、人件費が増加したことがあげられる。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今後、行財政改革の取組みを通して人件費のコスト低減を図る。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93729</xdr:rowOff>
    </xdr:from>
    <xdr:to>
      <xdr:col>23</xdr:col>
      <xdr:colOff>133350</xdr:colOff>
      <xdr:row>82</xdr:row>
      <xdr:rowOff>114376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2629"/>
          <a:ext cx="838200" cy="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90126</xdr:rowOff>
    </xdr:from>
    <xdr:to>
      <xdr:col>19</xdr:col>
      <xdr:colOff>133350</xdr:colOff>
      <xdr:row>82</xdr:row>
      <xdr:rowOff>93729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9026"/>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59359</xdr:rowOff>
    </xdr:from>
    <xdr:to>
      <xdr:col>15</xdr:col>
      <xdr:colOff>82550</xdr:colOff>
      <xdr:row>82</xdr:row>
      <xdr:rowOff>90126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8259"/>
          <a:ext cx="889000" cy="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47961</xdr:rowOff>
    </xdr:from>
    <xdr:to>
      <xdr:col>11</xdr:col>
      <xdr:colOff>31750</xdr:colOff>
      <xdr:row>82</xdr:row>
      <xdr:rowOff>59359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6861"/>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63576</xdr:rowOff>
    </xdr:from>
    <xdr:to>
      <xdr:col>23</xdr:col>
      <xdr:colOff>184150</xdr:colOff>
      <xdr:row>82</xdr:row>
      <xdr:rowOff>165176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80103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42929</xdr:rowOff>
    </xdr:from>
    <xdr:to>
      <xdr:col>19</xdr:col>
      <xdr:colOff>184150</xdr:colOff>
      <xdr:row>82</xdr:row>
      <xdr:rowOff>144529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154706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39326</xdr:rowOff>
    </xdr:from>
    <xdr:to>
      <xdr:col>15</xdr:col>
      <xdr:colOff>133350</xdr:colOff>
      <xdr:row>82</xdr:row>
      <xdr:rowOff>140926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151103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8559</xdr:rowOff>
    </xdr:from>
    <xdr:to>
      <xdr:col>11</xdr:col>
      <xdr:colOff>82550</xdr:colOff>
      <xdr:row>82</xdr:row>
      <xdr:rowOff>110159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120336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168611</xdr:rowOff>
    </xdr:from>
    <xdr:to>
      <xdr:col>7</xdr:col>
      <xdr:colOff>31750</xdr:colOff>
      <xdr:row>82</xdr:row>
      <xdr:rowOff>98761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ポイント上回っているため、給与の適正化を図り引き下げるよう努める。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67563</xdr:rowOff>
    </xdr:from>
    <xdr:to>
      <xdr:col>81</xdr:col>
      <xdr:colOff>44450</xdr:colOff>
      <xdr:row>88</xdr:row>
      <xdr:rowOff>77215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5516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67563</xdr:rowOff>
    </xdr:from>
    <xdr:to>
      <xdr:col>77</xdr:col>
      <xdr:colOff>44450</xdr:colOff>
      <xdr:row>88</xdr:row>
      <xdr:rowOff>115824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5516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57913</xdr:rowOff>
    </xdr:from>
    <xdr:to>
      <xdr:col>72</xdr:col>
      <xdr:colOff>203200</xdr:colOff>
      <xdr:row>88</xdr:row>
      <xdr:rowOff>115824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45513"/>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96520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45513"/>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26415</xdr:rowOff>
    </xdr:from>
    <xdr:to>
      <xdr:col>81</xdr:col>
      <xdr:colOff>95250</xdr:colOff>
      <xdr:row>88</xdr:row>
      <xdr:rowOff>128015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169942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16763</xdr:rowOff>
    </xdr:from>
    <xdr:to>
      <xdr:col>77</xdr:col>
      <xdr:colOff>95250</xdr:colOff>
      <xdr:row>88</xdr:row>
      <xdr:rowOff>118363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103140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65024</xdr:rowOff>
    </xdr:from>
    <xdr:to>
      <xdr:col>73</xdr:col>
      <xdr:colOff>44450</xdr:colOff>
      <xdr:row>88</xdr:row>
      <xdr:rowOff>166624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151401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人上回っている。要因として、主要施策事業への対応のため、プロジェクト推進室への配置増を図ったことや、認定こども園運営を直営で行っていることなどがあげられる。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453</xdr:rowOff>
    </xdr:from>
    <xdr:to>
      <xdr:col>81</xdr:col>
      <xdr:colOff>44450</xdr:colOff>
      <xdr:row>61</xdr:row>
      <xdr:rowOff>2177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58903"/>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165009</xdr:rowOff>
    </xdr:from>
    <xdr:to>
      <xdr:col>77</xdr:col>
      <xdr:colOff>44450</xdr:colOff>
      <xdr:row>61</xdr:row>
      <xdr:rowOff>453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520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155702</xdr:rowOff>
    </xdr:from>
    <xdr:to>
      <xdr:col>72</xdr:col>
      <xdr:colOff>203200</xdr:colOff>
      <xdr:row>60</xdr:row>
      <xdr:rowOff>165009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2702"/>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138466</xdr:rowOff>
    </xdr:from>
    <xdr:to>
      <xdr:col>68</xdr:col>
      <xdr:colOff>152400</xdr:colOff>
      <xdr:row>60</xdr:row>
      <xdr:rowOff>155702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546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94904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8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121103</xdr:rowOff>
    </xdr:from>
    <xdr:to>
      <xdr:col>77</xdr:col>
      <xdr:colOff>95250</xdr:colOff>
      <xdr:row>61</xdr:row>
      <xdr:rowOff>51253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36030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9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114209</xdr:rowOff>
    </xdr:from>
    <xdr:to>
      <xdr:col>73</xdr:col>
      <xdr:colOff>44450</xdr:colOff>
      <xdr:row>61</xdr:row>
      <xdr:rowOff>44359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29136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104902</xdr:rowOff>
    </xdr:from>
    <xdr:to>
      <xdr:col>68</xdr:col>
      <xdr:colOff>203200</xdr:colOff>
      <xdr:row>61</xdr:row>
      <xdr:rowOff>35052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19829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87666</xdr:rowOff>
    </xdr:from>
    <xdr:to>
      <xdr:col>64</xdr:col>
      <xdr:colOff>152400</xdr:colOff>
      <xdr:row>61</xdr:row>
      <xdr:rowOff>17816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6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ポイント上回っている。その要因として、診療所設備整備事業の元金償還が開始となったことで、対前年度比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ポイントの増となっている。また現在、新庁舎建設事業が実施されており、多額の借入もある。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今後、その他の新規事業については抑制を図るなど、類似団体を上回ることがないように、健全な財政運営に努める。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619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7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財政調整基金及び財産形成基金の充当可能基金等が大きいことから、将来負担比率は算定されていないが、今後も適正な基金積立を行うなど、一層の財政健全化に努める。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主要施策事業への対応のため、プロジェクト推進室への配置増を図ったことや、認定こども園、包括支援センター運営を直営で行っていることなどにより、類似団体平均よりも</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ポイント高い状況にある。</a:t>
          </a:r>
          <a:endParaRPr lang="ja-JP" altLang="ja-JP" sz="1400">
            <a:effectLst/>
          </a:endParaRPr>
        </a:p>
        <a:p>
          <a:r>
            <a:rPr kumimoji="1" lang="ja-JP" altLang="ja-JP" sz="1100">
              <a:solidFill>
                <a:schemeClr val="dk1"/>
              </a:solidFill>
              <a:effectLst/>
              <a:latin typeface="+mn-lt"/>
              <a:ea typeface="+mn-ea"/>
              <a:cs typeface="+mn-cs"/>
            </a:rPr>
            <a:t>　類似団体平均、沖縄県平均を大きく上回っていることから、行財政改革への取組みをとおして人件費の削減に努める。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780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131572</xdr:rowOff>
    </xdr:from>
    <xdr:to>
      <xdr:col>19</xdr:col>
      <xdr:colOff>187325</xdr:colOff>
      <xdr:row>39</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46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421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00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126492</xdr:rowOff>
    </xdr:from>
    <xdr:to>
      <xdr:col>15</xdr:col>
      <xdr:colOff>149225</xdr:colOff>
      <xdr:row>39</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41419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保有する公共施設数が少ないこともあり、類似団体平を</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下回っている。新庁舎・認定こども園等の建設事業を行っているが、その他の施設については経年劣化等に伴う維持修繕の経費の増加も見込まれる。公共施設総合管理計画の着実な推進を図るとともに、事務事業の効率化や内部管理に係る経費削減等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8128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284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3556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467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128778</xdr:rowOff>
    </xdr:from>
    <xdr:to>
      <xdr:col>82</xdr:col>
      <xdr:colOff>158750</xdr:colOff>
      <xdr:row>16</xdr:row>
      <xdr:rowOff>58928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145305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児童福祉費・障害者自立支援費等が増加傾向にあるため、類似団体平均を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今後も扶助費の上昇が予想されるため、制度の適正な運用と負担の増大に備える。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要因として、工業用水道事業会計や公共下水道事業特別会計の繰出金が減額となったことがあげられる。今後も、使用料の見直しや収納率の向上を図ると同時に、事業内容を精査し、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161290</xdr:rowOff>
    </xdr:from>
    <xdr:to>
      <xdr:col>82</xdr:col>
      <xdr:colOff>107950</xdr:colOff>
      <xdr:row>57</xdr:row>
      <xdr:rowOff>115570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76249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64135</xdr:rowOff>
    </xdr:from>
    <xdr:to>
      <xdr:col>78</xdr:col>
      <xdr:colOff>69850</xdr:colOff>
      <xdr:row>57</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8367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64135</xdr:rowOff>
    </xdr:from>
    <xdr:to>
      <xdr:col>73</xdr:col>
      <xdr:colOff>180975</xdr:colOff>
      <xdr:row>57</xdr:row>
      <xdr:rowOff>109855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836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109855</xdr:rowOff>
    </xdr:from>
    <xdr:to>
      <xdr:col>69</xdr:col>
      <xdr:colOff>92075</xdr:colOff>
      <xdr:row>58</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8825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110490</xdr:rowOff>
    </xdr:from>
    <xdr:to>
      <xdr:col>82</xdr:col>
      <xdr:colOff>158750</xdr:colOff>
      <xdr:row>57</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127017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5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xdr:rowOff>
    </xdr:from>
    <xdr:to>
      <xdr:col>74</xdr:col>
      <xdr:colOff>31750</xdr:colOff>
      <xdr:row>57</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125112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59055</xdr:rowOff>
    </xdr:from>
    <xdr:to>
      <xdr:col>69</xdr:col>
      <xdr:colOff>142875</xdr:colOff>
      <xdr:row>57</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59707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補助費に係る経常収支比率については、対前年度比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ポイントの増であり、類似団体平均を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ポイント下回っている。今後も各種補助金の必要性、公益性、費用対効果などを検証し、適正な執行に努める。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113284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76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113284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年度同意）の元金償還開始等により、公債費に係る経常収支比率は対前年度比では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ポイント減となってはいるが、類似団体平均を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ポイント上回っている。現在、新庁舎建設事業実施により多額の借入があるため、その他の新規事業については事業の重要性や緊急性等を十分に検討し公債費の抑制に努める。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153670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867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77</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55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1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77</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924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公債費以外に係る経常収支比率については、類似団体平均を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経年的に人件費の割合が類似団体平均、沖縄県平均と比較して高い水準となっていることから、行財政改革への取組みをとおして人件費の削減に努める。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123189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3972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78</xdr:row>
      <xdr:rowOff>142239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496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79</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5153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27939</xdr:rowOff>
    </xdr:from>
    <xdr:to>
      <xdr:col>69</xdr:col>
      <xdr:colOff>92075</xdr:colOff>
      <xdr:row>79</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5724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161307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30480</xdr:rowOff>
    </xdr:from>
    <xdr:to>
      <xdr:col>69</xdr:col>
      <xdr:colOff>142875</xdr:colOff>
      <xdr:row>79</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132812</xdr:rowOff>
    </xdr:from>
    <xdr:to>
      <xdr:col>29</xdr:col>
      <xdr:colOff>127000</xdr:colOff>
      <xdr:row>18</xdr:row>
      <xdr:rowOff>148240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6537"/>
          <a:ext cx="647700" cy="15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117589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51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148240</xdr:rowOff>
    </xdr:from>
    <xdr:to>
      <xdr:col>26</xdr:col>
      <xdr:colOff>50800</xdr:colOff>
      <xdr:row>19</xdr:row>
      <xdr:rowOff>2615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1965"/>
          <a:ext cx="698500" cy="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2615</xdr:rowOff>
    </xdr:from>
    <xdr:to>
      <xdr:col>22</xdr:col>
      <xdr:colOff>114300</xdr:colOff>
      <xdr:row>19</xdr:row>
      <xdr:rowOff>30575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07790"/>
          <a:ext cx="698500" cy="27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30575</xdr:rowOff>
    </xdr:from>
    <xdr:to>
      <xdr:col>18</xdr:col>
      <xdr:colOff>177800</xdr:colOff>
      <xdr:row>19</xdr:row>
      <xdr:rowOff>42846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5750"/>
          <a:ext cx="698500" cy="12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82012</xdr:rowOff>
    </xdr:from>
    <xdr:to>
      <xdr:col>29</xdr:col>
      <xdr:colOff>177800</xdr:colOff>
      <xdr:row>19</xdr:row>
      <xdr:rowOff>12162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98539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97440</xdr:rowOff>
    </xdr:from>
    <xdr:to>
      <xdr:col>26</xdr:col>
      <xdr:colOff>101600</xdr:colOff>
      <xdr:row>19</xdr:row>
      <xdr:rowOff>27590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37767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0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123265</xdr:rowOff>
    </xdr:from>
    <xdr:to>
      <xdr:col>22</xdr:col>
      <xdr:colOff>165100</xdr:colOff>
      <xdr:row>19</xdr:row>
      <xdr:rowOff>53415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56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63592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151225</xdr:rowOff>
    </xdr:from>
    <xdr:to>
      <xdr:col>19</xdr:col>
      <xdr:colOff>38100</xdr:colOff>
      <xdr:row>19</xdr:row>
      <xdr:rowOff>81375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4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91552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163496</xdr:rowOff>
    </xdr:from>
    <xdr:to>
      <xdr:col>15</xdr:col>
      <xdr:colOff>101600</xdr:colOff>
      <xdr:row>19</xdr:row>
      <xdr:rowOff>93646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7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103823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6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133510</xdr:rowOff>
    </xdr:from>
    <xdr:to>
      <xdr:col>29</xdr:col>
      <xdr:colOff>127000</xdr:colOff>
      <xdr:row>37</xdr:row>
      <xdr:rowOff>162369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58210"/>
          <a:ext cx="647700" cy="2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121957</xdr:rowOff>
    </xdr:from>
    <xdr:to>
      <xdr:col>26</xdr:col>
      <xdr:colOff>50800</xdr:colOff>
      <xdr:row>37</xdr:row>
      <xdr:rowOff>133510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246657"/>
          <a:ext cx="698500" cy="1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121957</xdr:rowOff>
    </xdr:from>
    <xdr:to>
      <xdr:col>22</xdr:col>
      <xdr:colOff>114300</xdr:colOff>
      <xdr:row>37</xdr:row>
      <xdr:rowOff>165391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46657"/>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165391</xdr:rowOff>
    </xdr:from>
    <xdr:to>
      <xdr:col>18</xdr:col>
      <xdr:colOff>177800</xdr:colOff>
      <xdr:row>37</xdr:row>
      <xdr:rowOff>173451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90091"/>
          <a:ext cx="698500" cy="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111569</xdr:rowOff>
    </xdr:from>
    <xdr:to>
      <xdr:col>29</xdr:col>
      <xdr:colOff>177800</xdr:colOff>
      <xdr:row>37</xdr:row>
      <xdr:rowOff>213169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36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83646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0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82710</xdr:rowOff>
    </xdr:from>
    <xdr:to>
      <xdr:col>26</xdr:col>
      <xdr:colOff>101600</xdr:colOff>
      <xdr:row>37</xdr:row>
      <xdr:rowOff>184310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0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169087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71157</xdr:rowOff>
    </xdr:from>
    <xdr:to>
      <xdr:col>22</xdr:col>
      <xdr:colOff>165100</xdr:colOff>
      <xdr:row>37</xdr:row>
      <xdr:rowOff>172757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9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11484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6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114591</xdr:rowOff>
    </xdr:from>
    <xdr:to>
      <xdr:col>19</xdr:col>
      <xdr:colOff>38100</xdr:colOff>
      <xdr:row>37</xdr:row>
      <xdr:rowOff>216191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3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200968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122651</xdr:rowOff>
    </xdr:from>
    <xdr:to>
      <xdr:col>15</xdr:col>
      <xdr:colOff>101600</xdr:colOff>
      <xdr:row>37</xdr:row>
      <xdr:rowOff>224251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4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209028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3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50748</xdr:rowOff>
    </xdr:from>
    <xdr:to>
      <xdr:col>24</xdr:col>
      <xdr:colOff>63500</xdr:colOff>
      <xdr:row>36</xdr:row>
      <xdr:rowOff>54562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2948"/>
          <a:ext cx="83820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54562</xdr:rowOff>
    </xdr:from>
    <xdr:to>
      <xdr:col>19</xdr:col>
      <xdr:colOff>177800</xdr:colOff>
      <xdr:row>36</xdr:row>
      <xdr:rowOff>72970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26762"/>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72970</xdr:rowOff>
    </xdr:from>
    <xdr:to>
      <xdr:col>15</xdr:col>
      <xdr:colOff>50800</xdr:colOff>
      <xdr:row>36</xdr:row>
      <xdr:rowOff>161339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45170"/>
          <a:ext cx="889000" cy="8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159820</xdr:rowOff>
    </xdr:from>
    <xdr:to>
      <xdr:col>10</xdr:col>
      <xdr:colOff>114300</xdr:colOff>
      <xdr:row>36</xdr:row>
      <xdr:rowOff>161339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32020"/>
          <a:ext cx="8890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171398</xdr:rowOff>
    </xdr:from>
    <xdr:to>
      <xdr:col>24</xdr:col>
      <xdr:colOff>114300</xdr:colOff>
      <xdr:row>36</xdr:row>
      <xdr:rowOff>101548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22825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3762</xdr:rowOff>
    </xdr:from>
    <xdr:to>
      <xdr:col>20</xdr:col>
      <xdr:colOff>38100</xdr:colOff>
      <xdr:row>36</xdr:row>
      <xdr:rowOff>105362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121889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22170</xdr:rowOff>
    </xdr:from>
    <xdr:to>
      <xdr:col>15</xdr:col>
      <xdr:colOff>101600</xdr:colOff>
      <xdr:row>36</xdr:row>
      <xdr:rowOff>123770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140297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6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110539</xdr:rowOff>
    </xdr:from>
    <xdr:to>
      <xdr:col>10</xdr:col>
      <xdr:colOff>165100</xdr:colOff>
      <xdr:row>37</xdr:row>
      <xdr:rowOff>40689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57216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109020</xdr:rowOff>
    </xdr:from>
    <xdr:to>
      <xdr:col>6</xdr:col>
      <xdr:colOff>38100</xdr:colOff>
      <xdr:row>37</xdr:row>
      <xdr:rowOff>39170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55697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44745</xdr:rowOff>
    </xdr:from>
    <xdr:to>
      <xdr:col>24</xdr:col>
      <xdr:colOff>63500</xdr:colOff>
      <xdr:row>58</xdr:row>
      <xdr:rowOff>73962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8845"/>
          <a:ext cx="838200" cy="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73962</xdr:rowOff>
    </xdr:from>
    <xdr:to>
      <xdr:col>19</xdr:col>
      <xdr:colOff>177800</xdr:colOff>
      <xdr:row>58</xdr:row>
      <xdr:rowOff>75540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8062"/>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53777</xdr:rowOff>
    </xdr:from>
    <xdr:to>
      <xdr:col>15</xdr:col>
      <xdr:colOff>50800</xdr:colOff>
      <xdr:row>58</xdr:row>
      <xdr:rowOff>75540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97877"/>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53777</xdr:rowOff>
    </xdr:from>
    <xdr:to>
      <xdr:col>10</xdr:col>
      <xdr:colOff>114300</xdr:colOff>
      <xdr:row>58</xdr:row>
      <xdr:rowOff>70455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7877"/>
          <a:ext cx="889000" cy="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165395</xdr:rowOff>
    </xdr:from>
    <xdr:to>
      <xdr:col>24</xdr:col>
      <xdr:colOff>114300</xdr:colOff>
      <xdr:row>58</xdr:row>
      <xdr:rowOff>95545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143822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23162</xdr:rowOff>
    </xdr:from>
    <xdr:to>
      <xdr:col>20</xdr:col>
      <xdr:colOff>38100</xdr:colOff>
      <xdr:row>58</xdr:row>
      <xdr:rowOff>124762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115889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5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24740</xdr:rowOff>
    </xdr:from>
    <xdr:to>
      <xdr:col>15</xdr:col>
      <xdr:colOff>101600</xdr:colOff>
      <xdr:row>58</xdr:row>
      <xdr:rowOff>126340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117467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2977</xdr:rowOff>
    </xdr:from>
    <xdr:to>
      <xdr:col>10</xdr:col>
      <xdr:colOff>165100</xdr:colOff>
      <xdr:row>58</xdr:row>
      <xdr:rowOff>104577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95704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19655</xdr:rowOff>
    </xdr:from>
    <xdr:to>
      <xdr:col>6</xdr:col>
      <xdr:colOff>38100</xdr:colOff>
      <xdr:row>58</xdr:row>
      <xdr:rowOff>121255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112382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5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129704</xdr:rowOff>
    </xdr:from>
    <xdr:to>
      <xdr:col>24</xdr:col>
      <xdr:colOff>63500</xdr:colOff>
      <xdr:row>77</xdr:row>
      <xdr:rowOff>150662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31354"/>
          <a:ext cx="838200" cy="2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92419</xdr:rowOff>
    </xdr:from>
    <xdr:to>
      <xdr:col>19</xdr:col>
      <xdr:colOff>177800</xdr:colOff>
      <xdr:row>77</xdr:row>
      <xdr:rowOff>129704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94069"/>
          <a:ext cx="8890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92419</xdr:rowOff>
    </xdr:from>
    <xdr:to>
      <xdr:col>15</xdr:col>
      <xdr:colOff>50800</xdr:colOff>
      <xdr:row>77</xdr:row>
      <xdr:rowOff>143449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4069"/>
          <a:ext cx="889000" cy="5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107119</xdr:rowOff>
    </xdr:from>
    <xdr:to>
      <xdr:col>10</xdr:col>
      <xdr:colOff>114300</xdr:colOff>
      <xdr:row>77</xdr:row>
      <xdr:rowOff>143449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8769"/>
          <a:ext cx="8890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99862</xdr:rowOff>
    </xdr:from>
    <xdr:to>
      <xdr:col>24</xdr:col>
      <xdr:colOff>114300</xdr:colOff>
      <xdr:row>78</xdr:row>
      <xdr:rowOff>30012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14789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78904</xdr:rowOff>
    </xdr:from>
    <xdr:to>
      <xdr:col>20</xdr:col>
      <xdr:colOff>38100</xdr:colOff>
      <xdr:row>78</xdr:row>
      <xdr:rowOff>9054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41619</xdr:rowOff>
    </xdr:from>
    <xdr:to>
      <xdr:col>15</xdr:col>
      <xdr:colOff>101600</xdr:colOff>
      <xdr:row>77</xdr:row>
      <xdr:rowOff>143219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134346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92649</xdr:rowOff>
    </xdr:from>
    <xdr:to>
      <xdr:col>10</xdr:col>
      <xdr:colOff>165100</xdr:colOff>
      <xdr:row>78</xdr:row>
      <xdr:rowOff>22799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56319</xdr:rowOff>
    </xdr:from>
    <xdr:to>
      <xdr:col>6</xdr:col>
      <xdr:colOff>38100</xdr:colOff>
      <xdr:row>77</xdr:row>
      <xdr:rowOff>157919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149046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52451</xdr:rowOff>
    </xdr:from>
    <xdr:to>
      <xdr:col>24</xdr:col>
      <xdr:colOff>63500</xdr:colOff>
      <xdr:row>94</xdr:row>
      <xdr:rowOff>127347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68751"/>
          <a:ext cx="838200" cy="7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52451</xdr:rowOff>
    </xdr:from>
    <xdr:to>
      <xdr:col>19</xdr:col>
      <xdr:colOff>177800</xdr:colOff>
      <xdr:row>94</xdr:row>
      <xdr:rowOff>166819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68751"/>
          <a:ext cx="889000" cy="1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166819</xdr:rowOff>
    </xdr:from>
    <xdr:to>
      <xdr:col>15</xdr:col>
      <xdr:colOff>50800</xdr:colOff>
      <xdr:row>95</xdr:row>
      <xdr:rowOff>18031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83119"/>
          <a:ext cx="889000" cy="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18031</xdr:rowOff>
    </xdr:from>
    <xdr:to>
      <xdr:col>10</xdr:col>
      <xdr:colOff>114300</xdr:colOff>
      <xdr:row>95</xdr:row>
      <xdr:rowOff>25735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05781"/>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76547</xdr:rowOff>
    </xdr:from>
    <xdr:to>
      <xdr:col>24</xdr:col>
      <xdr:colOff>114300</xdr:colOff>
      <xdr:row>95</xdr:row>
      <xdr:rowOff>6697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99424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1651</xdr:rowOff>
    </xdr:from>
    <xdr:to>
      <xdr:col>20</xdr:col>
      <xdr:colOff>38100</xdr:colOff>
      <xdr:row>94</xdr:row>
      <xdr:rowOff>103251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119778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116019</xdr:rowOff>
    </xdr:from>
    <xdr:to>
      <xdr:col>15</xdr:col>
      <xdr:colOff>101600</xdr:colOff>
      <xdr:row>95</xdr:row>
      <xdr:rowOff>46169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62696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138681</xdr:rowOff>
    </xdr:from>
    <xdr:to>
      <xdr:col>10</xdr:col>
      <xdr:colOff>165100</xdr:colOff>
      <xdr:row>95</xdr:row>
      <xdr:rowOff>68831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85358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3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146385</xdr:rowOff>
    </xdr:from>
    <xdr:to>
      <xdr:col>6</xdr:col>
      <xdr:colOff>38100</xdr:colOff>
      <xdr:row>95</xdr:row>
      <xdr:rowOff>76535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93062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26459</xdr:rowOff>
    </xdr:from>
    <xdr:to>
      <xdr:col>55</xdr:col>
      <xdr:colOff>0</xdr:colOff>
      <xdr:row>37</xdr:row>
      <xdr:rowOff>43635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70109"/>
          <a:ext cx="8382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106814</xdr:rowOff>
    </xdr:from>
    <xdr:to>
      <xdr:col>50</xdr:col>
      <xdr:colOff>114300</xdr:colOff>
      <xdr:row>37</xdr:row>
      <xdr:rowOff>43635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79014"/>
          <a:ext cx="889000" cy="1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106814</xdr:rowOff>
    </xdr:from>
    <xdr:to>
      <xdr:col>45</xdr:col>
      <xdr:colOff>177800</xdr:colOff>
      <xdr:row>37</xdr:row>
      <xdr:rowOff>128666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79014"/>
          <a:ext cx="889000" cy="1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128666</xdr:rowOff>
    </xdr:from>
    <xdr:to>
      <xdr:col>41</xdr:col>
      <xdr:colOff>50800</xdr:colOff>
      <xdr:row>37</xdr:row>
      <xdr:rowOff>138774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72316"/>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147109</xdr:rowOff>
    </xdr:from>
    <xdr:to>
      <xdr:col>55</xdr:col>
      <xdr:colOff>50800</xdr:colOff>
      <xdr:row>37</xdr:row>
      <xdr:rowOff>77259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1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125536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164285</xdr:rowOff>
    </xdr:from>
    <xdr:to>
      <xdr:col>50</xdr:col>
      <xdr:colOff>165100</xdr:colOff>
      <xdr:row>37</xdr:row>
      <xdr:rowOff>94435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85562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56014</xdr:rowOff>
    </xdr:from>
    <xdr:to>
      <xdr:col>46</xdr:col>
      <xdr:colOff>38100</xdr:colOff>
      <xdr:row>36</xdr:row>
      <xdr:rowOff>157614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148741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2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77866</xdr:rowOff>
    </xdr:from>
    <xdr:to>
      <xdr:col>41</xdr:col>
      <xdr:colOff>101600</xdr:colOff>
      <xdr:row>38</xdr:row>
      <xdr:rowOff>8017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21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170594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1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87974</xdr:rowOff>
    </xdr:from>
    <xdr:to>
      <xdr:col>36</xdr:col>
      <xdr:colOff>165100</xdr:colOff>
      <xdr:row>38</xdr:row>
      <xdr:rowOff>18124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9251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2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91365</xdr:rowOff>
    </xdr:from>
    <xdr:to>
      <xdr:col>55</xdr:col>
      <xdr:colOff>0</xdr:colOff>
      <xdr:row>57</xdr:row>
      <xdr:rowOff>58110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692565"/>
          <a:ext cx="838200" cy="1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58110</xdr:rowOff>
    </xdr:from>
    <xdr:to>
      <xdr:col>50</xdr:col>
      <xdr:colOff>114300</xdr:colOff>
      <xdr:row>57</xdr:row>
      <xdr:rowOff>96251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30760"/>
          <a:ext cx="889000" cy="3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155716</xdr:rowOff>
    </xdr:from>
    <xdr:to>
      <xdr:col>45</xdr:col>
      <xdr:colOff>177800</xdr:colOff>
      <xdr:row>57</xdr:row>
      <xdr:rowOff>96251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585466"/>
          <a:ext cx="889000" cy="2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155716</xdr:rowOff>
    </xdr:from>
    <xdr:to>
      <xdr:col>41</xdr:col>
      <xdr:colOff>50800</xdr:colOff>
      <xdr:row>57</xdr:row>
      <xdr:rowOff>32567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585466"/>
          <a:ext cx="889000" cy="2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40565</xdr:rowOff>
    </xdr:from>
    <xdr:to>
      <xdr:col>55</xdr:col>
      <xdr:colOff>50800</xdr:colOff>
      <xdr:row>56</xdr:row>
      <xdr:rowOff>142165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63442</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49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7310</xdr:rowOff>
    </xdr:from>
    <xdr:to>
      <xdr:col>50</xdr:col>
      <xdr:colOff>165100</xdr:colOff>
      <xdr:row>57</xdr:row>
      <xdr:rowOff>108910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100037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7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45451</xdr:rowOff>
    </xdr:from>
    <xdr:to>
      <xdr:col>46</xdr:col>
      <xdr:colOff>38100</xdr:colOff>
      <xdr:row>57</xdr:row>
      <xdr:rowOff>147051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138178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9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104916</xdr:rowOff>
    </xdr:from>
    <xdr:to>
      <xdr:col>41</xdr:col>
      <xdr:colOff>101600</xdr:colOff>
      <xdr:row>56</xdr:row>
      <xdr:rowOff>35066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5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51593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30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153217</xdr:rowOff>
    </xdr:from>
    <xdr:to>
      <xdr:col>36</xdr:col>
      <xdr:colOff>165100</xdr:colOff>
      <xdr:row>57</xdr:row>
      <xdr:rowOff>83367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5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99894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5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105654</xdr:rowOff>
    </xdr:from>
    <xdr:to>
      <xdr:col>55</xdr:col>
      <xdr:colOff>0</xdr:colOff>
      <xdr:row>77</xdr:row>
      <xdr:rowOff>93631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135854"/>
          <a:ext cx="838200" cy="15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93631</xdr:rowOff>
    </xdr:from>
    <xdr:to>
      <xdr:col>50</xdr:col>
      <xdr:colOff>114300</xdr:colOff>
      <xdr:row>77</xdr:row>
      <xdr:rowOff>166325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295281"/>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131714</xdr:rowOff>
    </xdr:from>
    <xdr:to>
      <xdr:col>45</xdr:col>
      <xdr:colOff>177800</xdr:colOff>
      <xdr:row>77</xdr:row>
      <xdr:rowOff>166325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33364"/>
          <a:ext cx="889000" cy="3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78727</xdr:rowOff>
    </xdr:from>
    <xdr:to>
      <xdr:col>41</xdr:col>
      <xdr:colOff>50800</xdr:colOff>
      <xdr:row>77</xdr:row>
      <xdr:rowOff>131714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280377"/>
          <a:ext cx="889000" cy="5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54854</xdr:rowOff>
    </xdr:from>
    <xdr:to>
      <xdr:col>55</xdr:col>
      <xdr:colOff>50800</xdr:colOff>
      <xdr:row>76</xdr:row>
      <xdr:rowOff>156454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0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77732</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93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42831</xdr:rowOff>
    </xdr:from>
    <xdr:to>
      <xdr:col>50</xdr:col>
      <xdr:colOff>165100</xdr:colOff>
      <xdr:row>77</xdr:row>
      <xdr:rowOff>144431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160958</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01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115525</xdr:rowOff>
    </xdr:from>
    <xdr:to>
      <xdr:col>46</xdr:col>
      <xdr:colOff>38100</xdr:colOff>
      <xdr:row>78</xdr:row>
      <xdr:rowOff>45675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80914</xdr:rowOff>
    </xdr:from>
    <xdr:to>
      <xdr:col>41</xdr:col>
      <xdr:colOff>101600</xdr:colOff>
      <xdr:row>78</xdr:row>
      <xdr:rowOff>11064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27591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5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27927</xdr:rowOff>
    </xdr:from>
    <xdr:to>
      <xdr:col>36</xdr:col>
      <xdr:colOff>165100</xdr:colOff>
      <xdr:row>77</xdr:row>
      <xdr:rowOff>129527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146054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99685</xdr:rowOff>
    </xdr:from>
    <xdr:to>
      <xdr:col>55</xdr:col>
      <xdr:colOff>0</xdr:colOff>
      <xdr:row>98</xdr:row>
      <xdr:rowOff>168343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901785"/>
          <a:ext cx="838200" cy="6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159418</xdr:rowOff>
    </xdr:from>
    <xdr:to>
      <xdr:col>50</xdr:col>
      <xdr:colOff>114300</xdr:colOff>
      <xdr:row>98</xdr:row>
      <xdr:rowOff>99685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790068"/>
          <a:ext cx="889000" cy="1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25468</xdr:rowOff>
    </xdr:from>
    <xdr:to>
      <xdr:col>45</xdr:col>
      <xdr:colOff>177800</xdr:colOff>
      <xdr:row>97</xdr:row>
      <xdr:rowOff>159418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5970318"/>
          <a:ext cx="889000" cy="8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25468</xdr:rowOff>
    </xdr:from>
    <xdr:to>
      <xdr:col>41</xdr:col>
      <xdr:colOff>50800</xdr:colOff>
      <xdr:row>98</xdr:row>
      <xdr:rowOff>74840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5970318"/>
          <a:ext cx="889000" cy="90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117543</xdr:rowOff>
    </xdr:from>
    <xdr:to>
      <xdr:col>55</xdr:col>
      <xdr:colOff>50800</xdr:colOff>
      <xdr:row>99</xdr:row>
      <xdr:rowOff>47693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9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32470</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48885</xdr:rowOff>
    </xdr:from>
    <xdr:to>
      <xdr:col>50</xdr:col>
      <xdr:colOff>165100</xdr:colOff>
      <xdr:row>98</xdr:row>
      <xdr:rowOff>150485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5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141612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108618</xdr:rowOff>
    </xdr:from>
    <xdr:to>
      <xdr:col>46</xdr:col>
      <xdr:colOff>38100</xdr:colOff>
      <xdr:row>98</xdr:row>
      <xdr:rowOff>38768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29895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83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146118</xdr:rowOff>
    </xdr:from>
    <xdr:to>
      <xdr:col>41</xdr:col>
      <xdr:colOff>101600</xdr:colOff>
      <xdr:row>93</xdr:row>
      <xdr:rowOff>76268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59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92795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569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24040</xdr:rowOff>
    </xdr:from>
    <xdr:to>
      <xdr:col>36</xdr:col>
      <xdr:colOff>165100</xdr:colOff>
      <xdr:row>98</xdr:row>
      <xdr:rowOff>125640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116767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36685</xdr:rowOff>
    </xdr:from>
    <xdr:to>
      <xdr:col>85</xdr:col>
      <xdr:colOff>127000</xdr:colOff>
      <xdr:row>39</xdr:row>
      <xdr:rowOff>42332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723235"/>
          <a:ext cx="8382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37127</xdr:rowOff>
    </xdr:from>
    <xdr:to>
      <xdr:col>81</xdr:col>
      <xdr:colOff>50800</xdr:colOff>
      <xdr:row>39</xdr:row>
      <xdr:rowOff>42332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23677"/>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161789</xdr:rowOff>
    </xdr:from>
    <xdr:to>
      <xdr:col>76</xdr:col>
      <xdr:colOff>114300</xdr:colOff>
      <xdr:row>39</xdr:row>
      <xdr:rowOff>37127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676889"/>
          <a:ext cx="889000" cy="4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161789</xdr:rowOff>
    </xdr:from>
    <xdr:to>
      <xdr:col>71</xdr:col>
      <xdr:colOff>177800</xdr:colOff>
      <xdr:row>39</xdr:row>
      <xdr:rowOff>35309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76889"/>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157335</xdr:rowOff>
    </xdr:from>
    <xdr:to>
      <xdr:col>85</xdr:col>
      <xdr:colOff>177800</xdr:colOff>
      <xdr:row>39</xdr:row>
      <xdr:rowOff>87485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93484</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162982</xdr:rowOff>
    </xdr:from>
    <xdr:to>
      <xdr:col>81</xdr:col>
      <xdr:colOff>101600</xdr:colOff>
      <xdr:row>39</xdr:row>
      <xdr:rowOff>93132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84259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7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157777</xdr:rowOff>
    </xdr:from>
    <xdr:to>
      <xdr:col>76</xdr:col>
      <xdr:colOff>165100</xdr:colOff>
      <xdr:row>39</xdr:row>
      <xdr:rowOff>87927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79054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6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110989</xdr:rowOff>
    </xdr:from>
    <xdr:to>
      <xdr:col>72</xdr:col>
      <xdr:colOff>38100</xdr:colOff>
      <xdr:row>39</xdr:row>
      <xdr:rowOff>41139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2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57666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4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155959</xdr:rowOff>
    </xdr:from>
    <xdr:to>
      <xdr:col>67</xdr:col>
      <xdr:colOff>101600</xdr:colOff>
      <xdr:row>39</xdr:row>
      <xdr:rowOff>86109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77236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6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75972</xdr:rowOff>
    </xdr:from>
    <xdr:to>
      <xdr:col>85</xdr:col>
      <xdr:colOff>127000</xdr:colOff>
      <xdr:row>77</xdr:row>
      <xdr:rowOff>86962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7622"/>
          <a:ext cx="8382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75972</xdr:rowOff>
    </xdr:from>
    <xdr:to>
      <xdr:col>81</xdr:col>
      <xdr:colOff>50800</xdr:colOff>
      <xdr:row>77</xdr:row>
      <xdr:rowOff>86023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7622"/>
          <a:ext cx="889000"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86023</xdr:rowOff>
    </xdr:from>
    <xdr:to>
      <xdr:col>76</xdr:col>
      <xdr:colOff>114300</xdr:colOff>
      <xdr:row>77</xdr:row>
      <xdr:rowOff>149343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87673"/>
          <a:ext cx="889000" cy="6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128307</xdr:rowOff>
    </xdr:from>
    <xdr:to>
      <xdr:col>71</xdr:col>
      <xdr:colOff>177800</xdr:colOff>
      <xdr:row>77</xdr:row>
      <xdr:rowOff>149343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29957"/>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36162</xdr:rowOff>
    </xdr:from>
    <xdr:to>
      <xdr:col>85</xdr:col>
      <xdr:colOff>177800</xdr:colOff>
      <xdr:row>77</xdr:row>
      <xdr:rowOff>137762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14589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25172</xdr:rowOff>
    </xdr:from>
    <xdr:to>
      <xdr:col>81</xdr:col>
      <xdr:colOff>101600</xdr:colOff>
      <xdr:row>77</xdr:row>
      <xdr:rowOff>126772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143299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35223</xdr:rowOff>
    </xdr:from>
    <xdr:to>
      <xdr:col>76</xdr:col>
      <xdr:colOff>165100</xdr:colOff>
      <xdr:row>77</xdr:row>
      <xdr:rowOff>136823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153350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01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98543</xdr:rowOff>
    </xdr:from>
    <xdr:to>
      <xdr:col>72</xdr:col>
      <xdr:colOff>38100</xdr:colOff>
      <xdr:row>78</xdr:row>
      <xdr:rowOff>28693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19820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39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77507</xdr:rowOff>
    </xdr:from>
    <xdr:to>
      <xdr:col>67</xdr:col>
      <xdr:colOff>101600</xdr:colOff>
      <xdr:row>78</xdr:row>
      <xdr:rowOff>7657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170234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37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161438</xdr:rowOff>
    </xdr:from>
    <xdr:to>
      <xdr:col>85</xdr:col>
      <xdr:colOff>127000</xdr:colOff>
      <xdr:row>98</xdr:row>
      <xdr:rowOff>487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92088"/>
          <a:ext cx="8382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487</xdr:rowOff>
    </xdr:from>
    <xdr:to>
      <xdr:col>81</xdr:col>
      <xdr:colOff>50800</xdr:colOff>
      <xdr:row>98</xdr:row>
      <xdr:rowOff>14514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2587"/>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14514</xdr:rowOff>
    </xdr:from>
    <xdr:to>
      <xdr:col>76</xdr:col>
      <xdr:colOff>114300</xdr:colOff>
      <xdr:row>98</xdr:row>
      <xdr:rowOff>42861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16614"/>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168751</xdr:rowOff>
    </xdr:from>
    <xdr:to>
      <xdr:col>71</xdr:col>
      <xdr:colOff>177800</xdr:colOff>
      <xdr:row>98</xdr:row>
      <xdr:rowOff>42861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99401"/>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110638</xdr:rowOff>
    </xdr:from>
    <xdr:to>
      <xdr:col>85</xdr:col>
      <xdr:colOff>177800</xdr:colOff>
      <xdr:row>98</xdr:row>
      <xdr:rowOff>40788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133515</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121137</xdr:rowOff>
    </xdr:from>
    <xdr:to>
      <xdr:col>81</xdr:col>
      <xdr:colOff>101600</xdr:colOff>
      <xdr:row>98</xdr:row>
      <xdr:rowOff>51287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67814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52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135164</xdr:rowOff>
    </xdr:from>
    <xdr:to>
      <xdr:col>76</xdr:col>
      <xdr:colOff>165100</xdr:colOff>
      <xdr:row>98</xdr:row>
      <xdr:rowOff>65314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81841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4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163511</xdr:rowOff>
    </xdr:from>
    <xdr:to>
      <xdr:col>72</xdr:col>
      <xdr:colOff>38100</xdr:colOff>
      <xdr:row>98</xdr:row>
      <xdr:rowOff>93661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110188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117951</xdr:rowOff>
    </xdr:from>
    <xdr:to>
      <xdr:col>67</xdr:col>
      <xdr:colOff>101600</xdr:colOff>
      <xdr:row>98</xdr:row>
      <xdr:rowOff>48101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64628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30581</xdr:rowOff>
    </xdr:from>
    <xdr:to>
      <xdr:col>116</xdr:col>
      <xdr:colOff>63500</xdr:colOff>
      <xdr:row>77</xdr:row>
      <xdr:rowOff>45710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32231"/>
          <a:ext cx="838200" cy="1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30581</xdr:rowOff>
    </xdr:from>
    <xdr:to>
      <xdr:col>111</xdr:col>
      <xdr:colOff>177800</xdr:colOff>
      <xdr:row>77</xdr:row>
      <xdr:rowOff>43428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32231"/>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43428</xdr:rowOff>
    </xdr:from>
    <xdr:to>
      <xdr:col>107</xdr:col>
      <xdr:colOff>50800</xdr:colOff>
      <xdr:row>77</xdr:row>
      <xdr:rowOff>63440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45078"/>
          <a:ext cx="8890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20669</xdr:rowOff>
    </xdr:from>
    <xdr:to>
      <xdr:col>102</xdr:col>
      <xdr:colOff>114300</xdr:colOff>
      <xdr:row>77</xdr:row>
      <xdr:rowOff>63440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22319"/>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166360</xdr:rowOff>
    </xdr:from>
    <xdr:to>
      <xdr:col>116</xdr:col>
      <xdr:colOff>114300</xdr:colOff>
      <xdr:row>77</xdr:row>
      <xdr:rowOff>96510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144787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151231</xdr:rowOff>
    </xdr:from>
    <xdr:to>
      <xdr:col>112</xdr:col>
      <xdr:colOff>38100</xdr:colOff>
      <xdr:row>77</xdr:row>
      <xdr:rowOff>81381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72508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7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164078</xdr:rowOff>
    </xdr:from>
    <xdr:to>
      <xdr:col>107</xdr:col>
      <xdr:colOff>101600</xdr:colOff>
      <xdr:row>77</xdr:row>
      <xdr:rowOff>94228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85355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8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12640</xdr:rowOff>
    </xdr:from>
    <xdr:to>
      <xdr:col>102</xdr:col>
      <xdr:colOff>165100</xdr:colOff>
      <xdr:row>77</xdr:row>
      <xdr:rowOff>114240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105367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141319</xdr:rowOff>
    </xdr:from>
    <xdr:to>
      <xdr:col>98</xdr:col>
      <xdr:colOff>38100</xdr:colOff>
      <xdr:row>77</xdr:row>
      <xdr:rowOff>71469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62596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1,672</a:t>
          </a:r>
          <a:r>
            <a:rPr kumimoji="1" lang="ja-JP" altLang="ja-JP" sz="1100">
              <a:solidFill>
                <a:schemeClr val="dk1"/>
              </a:solidFill>
              <a:effectLst/>
              <a:latin typeface="+mn-lt"/>
              <a:ea typeface="+mn-ea"/>
              <a:cs typeface="+mn-cs"/>
            </a:rPr>
            <a:t>千円（前年比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％増）となっている。普通建設事業費については、住民一人あたり</a:t>
          </a:r>
          <a:r>
            <a:rPr kumimoji="1" lang="en-US" altLang="ja-JP" sz="1100">
              <a:solidFill>
                <a:schemeClr val="dk1"/>
              </a:solidFill>
              <a:effectLst/>
              <a:latin typeface="+mn-lt"/>
              <a:ea typeface="+mn-ea"/>
              <a:cs typeface="+mn-cs"/>
            </a:rPr>
            <a:t>484,576</a:t>
          </a:r>
          <a:r>
            <a:rPr kumimoji="1" lang="ja-JP" altLang="ja-JP" sz="1100">
              <a:solidFill>
                <a:schemeClr val="dk1"/>
              </a:solidFill>
              <a:effectLst/>
              <a:latin typeface="+mn-lt"/>
              <a:ea typeface="+mn-ea"/>
              <a:cs typeface="+mn-cs"/>
            </a:rPr>
            <a:t>円となっている。扶助費については、住民一人当たりのコストは約</a:t>
          </a:r>
          <a:r>
            <a:rPr kumimoji="1" lang="en-US" altLang="ja-JP" sz="1100">
              <a:solidFill>
                <a:schemeClr val="dk1"/>
              </a:solidFill>
              <a:effectLst/>
              <a:latin typeface="+mn-lt"/>
              <a:ea typeface="+mn-ea"/>
              <a:cs typeface="+mn-cs"/>
            </a:rPr>
            <a:t>101,621</a:t>
          </a:r>
          <a:r>
            <a:rPr kumimoji="1" lang="ja-JP" altLang="ja-JP" sz="1100">
              <a:solidFill>
                <a:schemeClr val="dk1"/>
              </a:solidFill>
              <a:effectLst/>
              <a:latin typeface="+mn-lt"/>
              <a:ea typeface="+mn-ea"/>
              <a:cs typeface="+mn-cs"/>
            </a:rPr>
            <a:t>円（対前年比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減）となっている。また、人件費については、住民一人当たり</a:t>
          </a:r>
          <a:r>
            <a:rPr kumimoji="1" lang="en-US" altLang="ja-JP" sz="1100">
              <a:solidFill>
                <a:schemeClr val="dk1"/>
              </a:solidFill>
              <a:effectLst/>
              <a:latin typeface="+mn-lt"/>
              <a:ea typeface="+mn-ea"/>
              <a:cs typeface="+mn-cs"/>
            </a:rPr>
            <a:t>266,694</a:t>
          </a:r>
          <a:r>
            <a:rPr kumimoji="1" lang="ja-JP" altLang="ja-JP" sz="1100">
              <a:solidFill>
                <a:schemeClr val="dk1"/>
              </a:solidFill>
              <a:effectLst/>
              <a:latin typeface="+mn-lt"/>
              <a:ea typeface="+mn-ea"/>
              <a:cs typeface="+mn-cs"/>
            </a:rPr>
            <a:t>円となっており、類似団体と比較して一人当たりのコストが</a:t>
          </a:r>
          <a:r>
            <a:rPr kumimoji="1" lang="en-US" altLang="ja-JP" sz="1100">
              <a:solidFill>
                <a:schemeClr val="dk1"/>
              </a:solidFill>
              <a:effectLst/>
              <a:latin typeface="+mn-lt"/>
              <a:ea typeface="+mn-ea"/>
              <a:cs typeface="+mn-cs"/>
            </a:rPr>
            <a:t>26,891</a:t>
          </a:r>
          <a:r>
            <a:rPr kumimoji="1" lang="ja-JP" altLang="ja-JP" sz="1100">
              <a:solidFill>
                <a:schemeClr val="dk1"/>
              </a:solidFill>
              <a:effectLst/>
              <a:latin typeface="+mn-lt"/>
              <a:ea typeface="+mn-ea"/>
              <a:cs typeface="+mn-cs"/>
            </a:rPr>
            <a:t>円高い状況となっている。現在、本村は沖縄県内でも職員の平均年齢が低い状況にあり、今後はさらに人件費（会計年度任用職含む）が増加することが見込まれることから、行財政改革の取組みを通して適切な定員管理を推進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
3,012
63.55
5,707,047
5,092,005
388,736
2,228,692
5,078,345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13284</xdr:rowOff>
    </xdr:from>
    <xdr:to>
      <xdr:col>24</xdr:col>
      <xdr:colOff>63500</xdr:colOff>
      <xdr:row>37</xdr:row>
      <xdr:rowOff>18694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56934"/>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13284</xdr:rowOff>
    </xdr:from>
    <xdr:to>
      <xdr:col>19</xdr:col>
      <xdr:colOff>177800</xdr:colOff>
      <xdr:row>37</xdr:row>
      <xdr:rowOff>16427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6934"/>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xdr:rowOff>
    </xdr:from>
    <xdr:to>
      <xdr:col>15</xdr:col>
      <xdr:colOff>50800</xdr:colOff>
      <xdr:row>37</xdr:row>
      <xdr:rowOff>16427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44780"/>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xdr:rowOff>
    </xdr:from>
    <xdr:to>
      <xdr:col>10</xdr:col>
      <xdr:colOff>114300</xdr:colOff>
      <xdr:row>37</xdr:row>
      <xdr:rowOff>35039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44780"/>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139344</xdr:rowOff>
    </xdr:from>
    <xdr:to>
      <xdr:col>24</xdr:col>
      <xdr:colOff>114300</xdr:colOff>
      <xdr:row>37</xdr:row>
      <xdr:rowOff>69494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162221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133934</xdr:rowOff>
    </xdr:from>
    <xdr:to>
      <xdr:col>20</xdr:col>
      <xdr:colOff>38100</xdr:colOff>
      <xdr:row>37</xdr:row>
      <xdr:rowOff>64084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80611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137077</xdr:rowOff>
    </xdr:from>
    <xdr:to>
      <xdr:col>15</xdr:col>
      <xdr:colOff>101600</xdr:colOff>
      <xdr:row>37</xdr:row>
      <xdr:rowOff>67227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83754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121780</xdr:rowOff>
    </xdr:from>
    <xdr:to>
      <xdr:col>10</xdr:col>
      <xdr:colOff>165100</xdr:colOff>
      <xdr:row>37</xdr:row>
      <xdr:rowOff>51930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68457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155689</xdr:rowOff>
    </xdr:from>
    <xdr:to>
      <xdr:col>6</xdr:col>
      <xdr:colOff>38100</xdr:colOff>
      <xdr:row>37</xdr:row>
      <xdr:rowOff>85839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102366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41112</xdr:rowOff>
    </xdr:from>
    <xdr:to>
      <xdr:col>24</xdr:col>
      <xdr:colOff>63500</xdr:colOff>
      <xdr:row>57</xdr:row>
      <xdr:rowOff>61229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642312"/>
          <a:ext cx="8382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61229</xdr:rowOff>
    </xdr:from>
    <xdr:to>
      <xdr:col>19</xdr:col>
      <xdr:colOff>177800</xdr:colOff>
      <xdr:row>57</xdr:row>
      <xdr:rowOff>69399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33879"/>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69399</xdr:rowOff>
    </xdr:from>
    <xdr:to>
      <xdr:col>15</xdr:col>
      <xdr:colOff>50800</xdr:colOff>
      <xdr:row>58</xdr:row>
      <xdr:rowOff>12628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42049"/>
          <a:ext cx="889000" cy="1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139623</xdr:rowOff>
    </xdr:from>
    <xdr:to>
      <xdr:col>10</xdr:col>
      <xdr:colOff>114300</xdr:colOff>
      <xdr:row>58</xdr:row>
      <xdr:rowOff>12628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12273"/>
          <a:ext cx="889000" cy="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161762</xdr:rowOff>
    </xdr:from>
    <xdr:to>
      <xdr:col>24</xdr:col>
      <xdr:colOff>114300</xdr:colOff>
      <xdr:row>56</xdr:row>
      <xdr:rowOff>91912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13189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4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10429</xdr:rowOff>
    </xdr:from>
    <xdr:to>
      <xdr:col>20</xdr:col>
      <xdr:colOff>38100</xdr:colOff>
      <xdr:row>57</xdr:row>
      <xdr:rowOff>112029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128556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5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18599</xdr:rowOff>
    </xdr:from>
    <xdr:to>
      <xdr:col>15</xdr:col>
      <xdr:colOff>101600</xdr:colOff>
      <xdr:row>57</xdr:row>
      <xdr:rowOff>120199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111326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8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133278</xdr:rowOff>
    </xdr:from>
    <xdr:to>
      <xdr:col>10</xdr:col>
      <xdr:colOff>165100</xdr:colOff>
      <xdr:row>58</xdr:row>
      <xdr:rowOff>63428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54555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9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88823</xdr:rowOff>
    </xdr:from>
    <xdr:to>
      <xdr:col>6</xdr:col>
      <xdr:colOff>38100</xdr:colOff>
      <xdr:row>58</xdr:row>
      <xdr:rowOff>18973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35500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3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24084</xdr:rowOff>
    </xdr:from>
    <xdr:to>
      <xdr:col>24</xdr:col>
      <xdr:colOff>63500</xdr:colOff>
      <xdr:row>76</xdr:row>
      <xdr:rowOff>52738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54284"/>
          <a:ext cx="8382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24084</xdr:rowOff>
    </xdr:from>
    <xdr:to>
      <xdr:col>19</xdr:col>
      <xdr:colOff>177800</xdr:colOff>
      <xdr:row>77</xdr:row>
      <xdr:rowOff>21586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4284"/>
          <a:ext cx="889000" cy="16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163393</xdr:rowOff>
    </xdr:from>
    <xdr:to>
      <xdr:col>15</xdr:col>
      <xdr:colOff>50800</xdr:colOff>
      <xdr:row>77</xdr:row>
      <xdr:rowOff>21586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850693"/>
          <a:ext cx="889000" cy="3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163393</xdr:rowOff>
    </xdr:from>
    <xdr:to>
      <xdr:col>10</xdr:col>
      <xdr:colOff>114300</xdr:colOff>
      <xdr:row>76</xdr:row>
      <xdr:rowOff>134632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50693"/>
          <a:ext cx="889000" cy="31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1938</xdr:rowOff>
    </xdr:from>
    <xdr:to>
      <xdr:col>24</xdr:col>
      <xdr:colOff>114300</xdr:colOff>
      <xdr:row>76</xdr:row>
      <xdr:rowOff>103538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24814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8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144734</xdr:rowOff>
    </xdr:from>
    <xdr:to>
      <xdr:col>20</xdr:col>
      <xdr:colOff>38100</xdr:colOff>
      <xdr:row>76</xdr:row>
      <xdr:rowOff>74884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91411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142236</xdr:rowOff>
    </xdr:from>
    <xdr:to>
      <xdr:col>15</xdr:col>
      <xdr:colOff>101600</xdr:colOff>
      <xdr:row>77</xdr:row>
      <xdr:rowOff>72386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63513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112593</xdr:rowOff>
    </xdr:from>
    <xdr:to>
      <xdr:col>10</xdr:col>
      <xdr:colOff>165100</xdr:colOff>
      <xdr:row>75</xdr:row>
      <xdr:rowOff>42743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59270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83832</xdr:rowOff>
    </xdr:from>
    <xdr:to>
      <xdr:col>6</xdr:col>
      <xdr:colOff>38100</xdr:colOff>
      <xdr:row>77</xdr:row>
      <xdr:rowOff>13982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30508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8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162596</xdr:rowOff>
    </xdr:from>
    <xdr:to>
      <xdr:col>24</xdr:col>
      <xdr:colOff>63500</xdr:colOff>
      <xdr:row>98</xdr:row>
      <xdr:rowOff>12877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3246"/>
          <a:ext cx="838200" cy="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12877</xdr:rowOff>
    </xdr:from>
    <xdr:to>
      <xdr:col>19</xdr:col>
      <xdr:colOff>177800</xdr:colOff>
      <xdr:row>98</xdr:row>
      <xdr:rowOff>33705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4977"/>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18836</xdr:rowOff>
    </xdr:from>
    <xdr:to>
      <xdr:col>15</xdr:col>
      <xdr:colOff>50800</xdr:colOff>
      <xdr:row>98</xdr:row>
      <xdr:rowOff>33705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20936"/>
          <a:ext cx="889000" cy="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18836</xdr:rowOff>
    </xdr:from>
    <xdr:to>
      <xdr:col>10</xdr:col>
      <xdr:colOff>114300</xdr:colOff>
      <xdr:row>98</xdr:row>
      <xdr:rowOff>28904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20936"/>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111796</xdr:rowOff>
    </xdr:from>
    <xdr:to>
      <xdr:col>24</xdr:col>
      <xdr:colOff>114300</xdr:colOff>
      <xdr:row>98</xdr:row>
      <xdr:rowOff>41946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90223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133527</xdr:rowOff>
    </xdr:from>
    <xdr:to>
      <xdr:col>20</xdr:col>
      <xdr:colOff>38100</xdr:colOff>
      <xdr:row>98</xdr:row>
      <xdr:rowOff>63677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54804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154355</xdr:rowOff>
    </xdr:from>
    <xdr:to>
      <xdr:col>15</xdr:col>
      <xdr:colOff>101600</xdr:colOff>
      <xdr:row>98</xdr:row>
      <xdr:rowOff>84505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75632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7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139486</xdr:rowOff>
    </xdr:from>
    <xdr:to>
      <xdr:col>10</xdr:col>
      <xdr:colOff>165100</xdr:colOff>
      <xdr:row>98</xdr:row>
      <xdr:rowOff>69636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60763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149554</xdr:rowOff>
    </xdr:from>
    <xdr:to>
      <xdr:col>6</xdr:col>
      <xdr:colOff>38100</xdr:colOff>
      <xdr:row>98</xdr:row>
      <xdr:rowOff>79704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70831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7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89466</xdr:rowOff>
    </xdr:from>
    <xdr:to>
      <xdr:col>55</xdr:col>
      <xdr:colOff>0</xdr:colOff>
      <xdr:row>58</xdr:row>
      <xdr:rowOff>111616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3566"/>
          <a:ext cx="838200" cy="2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89466</xdr:rowOff>
    </xdr:from>
    <xdr:to>
      <xdr:col>50</xdr:col>
      <xdr:colOff>114300</xdr:colOff>
      <xdr:row>58</xdr:row>
      <xdr:rowOff>114023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3566"/>
          <a:ext cx="8890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84735</xdr:rowOff>
    </xdr:from>
    <xdr:to>
      <xdr:col>45</xdr:col>
      <xdr:colOff>177800</xdr:colOff>
      <xdr:row>58</xdr:row>
      <xdr:rowOff>114023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8835"/>
          <a:ext cx="889000" cy="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84735</xdr:rowOff>
    </xdr:from>
    <xdr:to>
      <xdr:col>41</xdr:col>
      <xdr:colOff>50800</xdr:colOff>
      <xdr:row>58</xdr:row>
      <xdr:rowOff>108661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8835"/>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60816</xdr:rowOff>
    </xdr:from>
    <xdr:to>
      <xdr:col>55</xdr:col>
      <xdr:colOff>50800</xdr:colOff>
      <xdr:row>58</xdr:row>
      <xdr:rowOff>162416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38666</xdr:rowOff>
    </xdr:from>
    <xdr:to>
      <xdr:col>50</xdr:col>
      <xdr:colOff>165100</xdr:colOff>
      <xdr:row>58</xdr:row>
      <xdr:rowOff>140266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131393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63223</xdr:rowOff>
    </xdr:from>
    <xdr:to>
      <xdr:col>46</xdr:col>
      <xdr:colOff>38100</xdr:colOff>
      <xdr:row>58</xdr:row>
      <xdr:rowOff>164823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155950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33935</xdr:rowOff>
    </xdr:from>
    <xdr:to>
      <xdr:col>41</xdr:col>
      <xdr:colOff>101600</xdr:colOff>
      <xdr:row>58</xdr:row>
      <xdr:rowOff>135535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126662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7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57861</xdr:rowOff>
    </xdr:from>
    <xdr:to>
      <xdr:col>36</xdr:col>
      <xdr:colOff>165100</xdr:colOff>
      <xdr:row>58</xdr:row>
      <xdr:rowOff>159461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150588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47177</xdr:rowOff>
    </xdr:from>
    <xdr:to>
      <xdr:col>55</xdr:col>
      <xdr:colOff>0</xdr:colOff>
      <xdr:row>77</xdr:row>
      <xdr:rowOff>139946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48827"/>
          <a:ext cx="838200" cy="9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117407</xdr:rowOff>
    </xdr:from>
    <xdr:to>
      <xdr:col>50</xdr:col>
      <xdr:colOff>114300</xdr:colOff>
      <xdr:row>77</xdr:row>
      <xdr:rowOff>139946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19057"/>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95402</xdr:rowOff>
    </xdr:from>
    <xdr:to>
      <xdr:col>45</xdr:col>
      <xdr:colOff>177800</xdr:colOff>
      <xdr:row>77</xdr:row>
      <xdr:rowOff>117407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782702"/>
          <a:ext cx="889000" cy="5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95402</xdr:rowOff>
    </xdr:from>
    <xdr:to>
      <xdr:col>41</xdr:col>
      <xdr:colOff>50800</xdr:colOff>
      <xdr:row>76</xdr:row>
      <xdr:rowOff>97425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782702"/>
          <a:ext cx="889000" cy="34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67366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167827</xdr:rowOff>
    </xdr:from>
    <xdr:to>
      <xdr:col>55</xdr:col>
      <xdr:colOff>50800</xdr:colOff>
      <xdr:row>77</xdr:row>
      <xdr:rowOff>97977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19254</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89146</xdr:rowOff>
    </xdr:from>
    <xdr:to>
      <xdr:col>50</xdr:col>
      <xdr:colOff>165100</xdr:colOff>
      <xdr:row>78</xdr:row>
      <xdr:rowOff>19296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35823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6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66607</xdr:rowOff>
    </xdr:from>
    <xdr:to>
      <xdr:col>46</xdr:col>
      <xdr:colOff>38100</xdr:colOff>
      <xdr:row>77</xdr:row>
      <xdr:rowOff>168207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6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44602</xdr:rowOff>
    </xdr:from>
    <xdr:to>
      <xdr:col>41</xdr:col>
      <xdr:colOff>101600</xdr:colOff>
      <xdr:row>74</xdr:row>
      <xdr:rowOff>146202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7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162729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50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46625</xdr:rowOff>
    </xdr:from>
    <xdr:to>
      <xdr:col>36</xdr:col>
      <xdr:colOff>165100</xdr:colOff>
      <xdr:row>76</xdr:row>
      <xdr:rowOff>148225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164752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5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108762</xdr:rowOff>
    </xdr:from>
    <xdr:to>
      <xdr:col>55</xdr:col>
      <xdr:colOff>0</xdr:colOff>
      <xdr:row>98</xdr:row>
      <xdr:rowOff>44394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39412"/>
          <a:ext cx="838200" cy="10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61275</xdr:rowOff>
    </xdr:from>
    <xdr:to>
      <xdr:col>50</xdr:col>
      <xdr:colOff>114300</xdr:colOff>
      <xdr:row>98</xdr:row>
      <xdr:rowOff>44394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91925"/>
          <a:ext cx="889000" cy="15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61275</xdr:rowOff>
    </xdr:from>
    <xdr:to>
      <xdr:col>45</xdr:col>
      <xdr:colOff>177800</xdr:colOff>
      <xdr:row>97</xdr:row>
      <xdr:rowOff>101141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91925"/>
          <a:ext cx="889000" cy="3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101141</xdr:rowOff>
    </xdr:from>
    <xdr:to>
      <xdr:col>41</xdr:col>
      <xdr:colOff>50800</xdr:colOff>
      <xdr:row>97</xdr:row>
      <xdr:rowOff>122878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31791"/>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57962</xdr:rowOff>
    </xdr:from>
    <xdr:to>
      <xdr:col>55</xdr:col>
      <xdr:colOff>50800</xdr:colOff>
      <xdr:row>97</xdr:row>
      <xdr:rowOff>159562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36389</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6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165044</xdr:rowOff>
    </xdr:from>
    <xdr:to>
      <xdr:col>50</xdr:col>
      <xdr:colOff>165100</xdr:colOff>
      <xdr:row>98</xdr:row>
      <xdr:rowOff>95194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86321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8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10475</xdr:rowOff>
    </xdr:from>
    <xdr:to>
      <xdr:col>46</xdr:col>
      <xdr:colOff>38100</xdr:colOff>
      <xdr:row>97</xdr:row>
      <xdr:rowOff>112075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4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103202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73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50341</xdr:rowOff>
    </xdr:from>
    <xdr:to>
      <xdr:col>41</xdr:col>
      <xdr:colOff>101600</xdr:colOff>
      <xdr:row>97</xdr:row>
      <xdr:rowOff>151941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143068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77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72078</xdr:rowOff>
    </xdr:from>
    <xdr:to>
      <xdr:col>36</xdr:col>
      <xdr:colOff>165100</xdr:colOff>
      <xdr:row>98</xdr:row>
      <xdr:rowOff>2228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164805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79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37095</xdr:rowOff>
    </xdr:from>
    <xdr:to>
      <xdr:col>85</xdr:col>
      <xdr:colOff>127000</xdr:colOff>
      <xdr:row>38</xdr:row>
      <xdr:rowOff>42913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2195"/>
          <a:ext cx="8382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36771</xdr:rowOff>
    </xdr:from>
    <xdr:to>
      <xdr:col>81</xdr:col>
      <xdr:colOff>50800</xdr:colOff>
      <xdr:row>38</xdr:row>
      <xdr:rowOff>42913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51871"/>
          <a:ext cx="8890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21513</xdr:rowOff>
    </xdr:from>
    <xdr:to>
      <xdr:col>76</xdr:col>
      <xdr:colOff>114300</xdr:colOff>
      <xdr:row>38</xdr:row>
      <xdr:rowOff>36771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36613"/>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21513</xdr:rowOff>
    </xdr:from>
    <xdr:to>
      <xdr:col>71</xdr:col>
      <xdr:colOff>177800</xdr:colOff>
      <xdr:row>38</xdr:row>
      <xdr:rowOff>24174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6613"/>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157745</xdr:rowOff>
    </xdr:from>
    <xdr:to>
      <xdr:col>85</xdr:col>
      <xdr:colOff>177800</xdr:colOff>
      <xdr:row>38</xdr:row>
      <xdr:rowOff>87895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163563</xdr:rowOff>
    </xdr:from>
    <xdr:to>
      <xdr:col>81</xdr:col>
      <xdr:colOff>101600</xdr:colOff>
      <xdr:row>38</xdr:row>
      <xdr:rowOff>93713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84840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157421</xdr:rowOff>
    </xdr:from>
    <xdr:to>
      <xdr:col>76</xdr:col>
      <xdr:colOff>165100</xdr:colOff>
      <xdr:row>38</xdr:row>
      <xdr:rowOff>87571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78698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142164</xdr:rowOff>
    </xdr:from>
    <xdr:to>
      <xdr:col>72</xdr:col>
      <xdr:colOff>38100</xdr:colOff>
      <xdr:row>38</xdr:row>
      <xdr:rowOff>72313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63440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144825</xdr:rowOff>
    </xdr:from>
    <xdr:to>
      <xdr:col>67</xdr:col>
      <xdr:colOff>101600</xdr:colOff>
      <xdr:row>38</xdr:row>
      <xdr:rowOff>74975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66101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6272</xdr:rowOff>
    </xdr:from>
    <xdr:to>
      <xdr:col>85</xdr:col>
      <xdr:colOff>127000</xdr:colOff>
      <xdr:row>58</xdr:row>
      <xdr:rowOff>20489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50372"/>
          <a:ext cx="8382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162735</xdr:rowOff>
    </xdr:from>
    <xdr:to>
      <xdr:col>81</xdr:col>
      <xdr:colOff>50800</xdr:colOff>
      <xdr:row>58</xdr:row>
      <xdr:rowOff>6272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35385"/>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49233</xdr:rowOff>
    </xdr:from>
    <xdr:to>
      <xdr:col>76</xdr:col>
      <xdr:colOff>114300</xdr:colOff>
      <xdr:row>57</xdr:row>
      <xdr:rowOff>162735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21883"/>
          <a:ext cx="889000" cy="11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49233</xdr:rowOff>
    </xdr:from>
    <xdr:to>
      <xdr:col>71</xdr:col>
      <xdr:colOff>177800</xdr:colOff>
      <xdr:row>58</xdr:row>
      <xdr:rowOff>36373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21883"/>
          <a:ext cx="889000" cy="1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141139</xdr:rowOff>
    </xdr:from>
    <xdr:to>
      <xdr:col>85</xdr:col>
      <xdr:colOff>177800</xdr:colOff>
      <xdr:row>58</xdr:row>
      <xdr:rowOff>71289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56066</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2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126922</xdr:rowOff>
    </xdr:from>
    <xdr:to>
      <xdr:col>81</xdr:col>
      <xdr:colOff>101600</xdr:colOff>
      <xdr:row>58</xdr:row>
      <xdr:rowOff>57072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48199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9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111935</xdr:rowOff>
    </xdr:from>
    <xdr:to>
      <xdr:col>76</xdr:col>
      <xdr:colOff>165100</xdr:colOff>
      <xdr:row>58</xdr:row>
      <xdr:rowOff>42085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33212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9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169883</xdr:rowOff>
    </xdr:from>
    <xdr:to>
      <xdr:col>72</xdr:col>
      <xdr:colOff>38100</xdr:colOff>
      <xdr:row>57</xdr:row>
      <xdr:rowOff>100033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116560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4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157023</xdr:rowOff>
    </xdr:from>
    <xdr:to>
      <xdr:col>67</xdr:col>
      <xdr:colOff>101600</xdr:colOff>
      <xdr:row>58</xdr:row>
      <xdr:rowOff>87173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78300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36685</xdr:rowOff>
    </xdr:from>
    <xdr:to>
      <xdr:col>85</xdr:col>
      <xdr:colOff>127000</xdr:colOff>
      <xdr:row>79</xdr:row>
      <xdr:rowOff>42332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81235"/>
          <a:ext cx="8382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37126</xdr:rowOff>
    </xdr:from>
    <xdr:to>
      <xdr:col>81</xdr:col>
      <xdr:colOff>50800</xdr:colOff>
      <xdr:row>79</xdr:row>
      <xdr:rowOff>42332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1676"/>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161789</xdr:rowOff>
    </xdr:from>
    <xdr:to>
      <xdr:col>76</xdr:col>
      <xdr:colOff>114300</xdr:colOff>
      <xdr:row>79</xdr:row>
      <xdr:rowOff>37126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34889"/>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161789</xdr:rowOff>
    </xdr:from>
    <xdr:to>
      <xdr:col>71</xdr:col>
      <xdr:colOff>177800</xdr:colOff>
      <xdr:row>79</xdr:row>
      <xdr:rowOff>35309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34889"/>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157335</xdr:rowOff>
    </xdr:from>
    <xdr:to>
      <xdr:col>85</xdr:col>
      <xdr:colOff>177800</xdr:colOff>
      <xdr:row>79</xdr:row>
      <xdr:rowOff>87485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162982</xdr:rowOff>
    </xdr:from>
    <xdr:to>
      <xdr:col>81</xdr:col>
      <xdr:colOff>101600</xdr:colOff>
      <xdr:row>79</xdr:row>
      <xdr:rowOff>93132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84259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157776</xdr:rowOff>
    </xdr:from>
    <xdr:to>
      <xdr:col>76</xdr:col>
      <xdr:colOff>165100</xdr:colOff>
      <xdr:row>79</xdr:row>
      <xdr:rowOff>87926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79053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110989</xdr:rowOff>
    </xdr:from>
    <xdr:to>
      <xdr:col>72</xdr:col>
      <xdr:colOff>38100</xdr:colOff>
      <xdr:row>79</xdr:row>
      <xdr:rowOff>41139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57666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155959</xdr:rowOff>
    </xdr:from>
    <xdr:to>
      <xdr:col>67</xdr:col>
      <xdr:colOff>101600</xdr:colOff>
      <xdr:row>79</xdr:row>
      <xdr:rowOff>86109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77236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2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75972</xdr:rowOff>
    </xdr:from>
    <xdr:to>
      <xdr:col>85</xdr:col>
      <xdr:colOff>127000</xdr:colOff>
      <xdr:row>97</xdr:row>
      <xdr:rowOff>86962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706622"/>
          <a:ext cx="8382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75972</xdr:rowOff>
    </xdr:from>
    <xdr:to>
      <xdr:col>81</xdr:col>
      <xdr:colOff>50800</xdr:colOff>
      <xdr:row>97</xdr:row>
      <xdr:rowOff>86023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06622"/>
          <a:ext cx="889000"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86023</xdr:rowOff>
    </xdr:from>
    <xdr:to>
      <xdr:col>76</xdr:col>
      <xdr:colOff>114300</xdr:colOff>
      <xdr:row>97</xdr:row>
      <xdr:rowOff>149343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16673"/>
          <a:ext cx="889000" cy="6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128307</xdr:rowOff>
    </xdr:from>
    <xdr:to>
      <xdr:col>71</xdr:col>
      <xdr:colOff>177800</xdr:colOff>
      <xdr:row>97</xdr:row>
      <xdr:rowOff>149343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58957"/>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36162</xdr:rowOff>
    </xdr:from>
    <xdr:to>
      <xdr:col>85</xdr:col>
      <xdr:colOff>177800</xdr:colOff>
      <xdr:row>97</xdr:row>
      <xdr:rowOff>137762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14589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4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25172</xdr:rowOff>
    </xdr:from>
    <xdr:to>
      <xdr:col>81</xdr:col>
      <xdr:colOff>101600</xdr:colOff>
      <xdr:row>97</xdr:row>
      <xdr:rowOff>126772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143299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43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35223</xdr:rowOff>
    </xdr:from>
    <xdr:to>
      <xdr:col>76</xdr:col>
      <xdr:colOff>165100</xdr:colOff>
      <xdr:row>97</xdr:row>
      <xdr:rowOff>136823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153350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44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98543</xdr:rowOff>
    </xdr:from>
    <xdr:to>
      <xdr:col>72</xdr:col>
      <xdr:colOff>38100</xdr:colOff>
      <xdr:row>98</xdr:row>
      <xdr:rowOff>28693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19820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82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77507</xdr:rowOff>
    </xdr:from>
    <xdr:to>
      <xdr:col>67</xdr:col>
      <xdr:colOff>101600</xdr:colOff>
      <xdr:row>98</xdr:row>
      <xdr:rowOff>7657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170234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80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目的別歳出については、</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項目中</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項目において類似団体平均を上回っている。その中でも公債費での乖離が比較的大きくなっている。公債費につては、住民一人当たり</a:t>
          </a:r>
          <a:r>
            <a:rPr kumimoji="1" lang="en-US" altLang="ja-JP" sz="1100" baseline="0">
              <a:solidFill>
                <a:schemeClr val="dk1"/>
              </a:solidFill>
              <a:effectLst/>
              <a:latin typeface="+mn-lt"/>
              <a:ea typeface="+mn-ea"/>
              <a:cs typeface="+mn-cs"/>
            </a:rPr>
            <a:t>157,684</a:t>
          </a:r>
          <a:r>
            <a:rPr kumimoji="1" lang="ja-JP" altLang="ja-JP" sz="1100" baseline="0">
              <a:solidFill>
                <a:schemeClr val="dk1"/>
              </a:solidFill>
              <a:effectLst/>
              <a:latin typeface="+mn-lt"/>
              <a:ea typeface="+mn-ea"/>
              <a:cs typeface="+mn-cs"/>
            </a:rPr>
            <a:t>円（前年比</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％減）となっており、類似団体平均と比較して</a:t>
          </a:r>
          <a:r>
            <a:rPr kumimoji="1" lang="en-US" altLang="ja-JP" sz="1100" baseline="0">
              <a:solidFill>
                <a:schemeClr val="dk1"/>
              </a:solidFill>
              <a:effectLst/>
              <a:latin typeface="+mn-lt"/>
              <a:ea typeface="+mn-ea"/>
              <a:cs typeface="+mn-cs"/>
            </a:rPr>
            <a:t>13,429</a:t>
          </a:r>
          <a:r>
            <a:rPr kumimoji="1" lang="ja-JP" altLang="ja-JP" sz="1100" baseline="0">
              <a:solidFill>
                <a:schemeClr val="dk1"/>
              </a:solidFill>
              <a:effectLst/>
              <a:latin typeface="+mn-lt"/>
              <a:ea typeface="+mn-ea"/>
              <a:cs typeface="+mn-cs"/>
            </a:rPr>
            <a:t>円の減となっている。これは平成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年度借入の過疎債の償還終了によるものである。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財政調整基金残高については、前年度より</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28.76</a:t>
          </a:r>
          <a:r>
            <a:rPr kumimoji="1"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（新庁舎整備建設事業への充当可能基金として取崩金が増額しているため）</a:t>
          </a:r>
          <a:endParaRPr lang="ja-JP" altLang="ja-JP" sz="1400">
            <a:effectLst/>
          </a:endParaRPr>
        </a:p>
        <a:p>
          <a:r>
            <a:rPr kumimoji="1" lang="ja-JP" altLang="ja-JP" sz="1100">
              <a:solidFill>
                <a:schemeClr val="dk1"/>
              </a:solidFill>
              <a:effectLst/>
              <a:latin typeface="+mn-lt"/>
              <a:ea typeface="+mn-ea"/>
              <a:cs typeface="+mn-cs"/>
            </a:rPr>
            <a:t>　実質収支額（率）については、標準財政規模と比較し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が望ましいとされているところだが、ふるさと納税の寄附額の伸び等もあり、</a:t>
          </a:r>
          <a:r>
            <a:rPr kumimoji="1" lang="en-US" altLang="ja-JP" sz="1100">
              <a:solidFill>
                <a:schemeClr val="dk1"/>
              </a:solidFill>
              <a:effectLst/>
              <a:latin typeface="+mn-lt"/>
              <a:ea typeface="+mn-ea"/>
              <a:cs typeface="+mn-cs"/>
            </a:rPr>
            <a:t>17.44%</a:t>
          </a:r>
          <a:r>
            <a:rPr kumimoji="1" lang="ja-JP" altLang="ja-JP" sz="1100">
              <a:solidFill>
                <a:schemeClr val="dk1"/>
              </a:solidFill>
              <a:effectLst/>
              <a:latin typeface="+mn-lt"/>
              <a:ea typeface="+mn-ea"/>
              <a:cs typeface="+mn-cs"/>
            </a:rPr>
            <a:t>と高い比率となっている。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各会計とも経年的に黒字となっているが、実質収支比率は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が望ましいとされているため、適正な実質収支比率になるよう健全な財政運営に努める。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60" zoomScaleNormal="6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84</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85</v>
      </c>
      <c r="C2" s="182"/>
      <c r="D2" s="183"/>
    </row>
    <row r="3" spans="1:119" ht="18.75" customHeight="1" thickBot="1" x14ac:dyDescent="0.2">
      <c r="A3" s="181"/>
      <c r="B3" s="628" t="s">
        <v>86</v>
      </c>
      <c r="C3" s="629"/>
      <c r="D3" s="629"/>
      <c r="E3" s="630"/>
      <c r="F3" s="630"/>
      <c r="G3" s="630"/>
      <c r="H3" s="630"/>
      <c r="I3" s="630"/>
      <c r="J3" s="630"/>
      <c r="K3" s="630"/>
      <c r="L3" s="630" t="s">
        <v>87</v>
      </c>
      <c r="M3" s="630"/>
      <c r="N3" s="630"/>
      <c r="O3" s="630"/>
      <c r="P3" s="630"/>
      <c r="Q3" s="630"/>
      <c r="R3" s="633"/>
      <c r="S3" s="633"/>
      <c r="T3" s="633"/>
      <c r="U3" s="633"/>
      <c r="V3" s="634"/>
      <c r="W3" s="524" t="s">
        <v>88</v>
      </c>
      <c r="X3" s="525"/>
      <c r="Y3" s="525"/>
      <c r="Z3" s="525"/>
      <c r="AA3" s="525"/>
      <c r="AB3" s="629"/>
      <c r="AC3" s="633" t="s">
        <v>89</v>
      </c>
      <c r="AD3" s="525"/>
      <c r="AE3" s="525"/>
      <c r="AF3" s="525"/>
      <c r="AG3" s="525"/>
      <c r="AH3" s="525"/>
      <c r="AI3" s="525"/>
      <c r="AJ3" s="525"/>
      <c r="AK3" s="525"/>
      <c r="AL3" s="595"/>
      <c r="AM3" s="524" t="s">
        <v>90</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91</v>
      </c>
      <c r="BO3" s="525"/>
      <c r="BP3" s="525"/>
      <c r="BQ3" s="525"/>
      <c r="BR3" s="525"/>
      <c r="BS3" s="525"/>
      <c r="BT3" s="525"/>
      <c r="BU3" s="595"/>
      <c r="BV3" s="524" t="s">
        <v>92</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93</v>
      </c>
      <c r="CU3" s="525"/>
      <c r="CV3" s="525"/>
      <c r="CW3" s="525"/>
      <c r="CX3" s="525"/>
      <c r="CY3" s="525"/>
      <c r="CZ3" s="525"/>
      <c r="DA3" s="595"/>
      <c r="DB3" s="524" t="s">
        <v>94</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95</v>
      </c>
      <c r="AZ4" s="448"/>
      <c r="BA4" s="448"/>
      <c r="BB4" s="448"/>
      <c r="BC4" s="448"/>
      <c r="BD4" s="448"/>
      <c r="BE4" s="448"/>
      <c r="BF4" s="448"/>
      <c r="BG4" s="448"/>
      <c r="BH4" s="448"/>
      <c r="BI4" s="448"/>
      <c r="BJ4" s="448"/>
      <c r="BK4" s="448"/>
      <c r="BL4" s="448"/>
      <c r="BM4" s="449"/>
      <c r="BN4" s="450">
        <v>5707047</v>
      </c>
      <c r="BO4" s="451"/>
      <c r="BP4" s="451"/>
      <c r="BQ4" s="451"/>
      <c r="BR4" s="451"/>
      <c r="BS4" s="451"/>
      <c r="BT4" s="451"/>
      <c r="BU4" s="452"/>
      <c r="BV4" s="450">
        <v>4723781</v>
      </c>
      <c r="BW4" s="451"/>
      <c r="BX4" s="451"/>
      <c r="BY4" s="451"/>
      <c r="BZ4" s="451"/>
      <c r="CA4" s="451"/>
      <c r="CB4" s="451"/>
      <c r="CC4" s="452"/>
      <c r="CD4" s="621" t="s">
        <v>96</v>
      </c>
      <c r="CE4" s="622"/>
      <c r="CF4" s="622"/>
      <c r="CG4" s="622"/>
      <c r="CH4" s="622"/>
      <c r="CI4" s="622"/>
      <c r="CJ4" s="622"/>
      <c r="CK4" s="622"/>
      <c r="CL4" s="622"/>
      <c r="CM4" s="622"/>
      <c r="CN4" s="622"/>
      <c r="CO4" s="622"/>
      <c r="CP4" s="622"/>
      <c r="CQ4" s="622"/>
      <c r="CR4" s="622"/>
      <c r="CS4" s="623"/>
      <c r="CT4" s="624">
        <v>17.399999999999999</v>
      </c>
      <c r="CU4" s="625"/>
      <c r="CV4" s="625"/>
      <c r="CW4" s="625"/>
      <c r="CX4" s="625"/>
      <c r="CY4" s="625"/>
      <c r="CZ4" s="625"/>
      <c r="DA4" s="626"/>
      <c r="DB4" s="624">
        <v>17</v>
      </c>
      <c r="DC4" s="625"/>
      <c r="DD4" s="625"/>
      <c r="DE4" s="625"/>
      <c r="DF4" s="625"/>
      <c r="DG4" s="625"/>
      <c r="DH4" s="625"/>
      <c r="DI4" s="626"/>
    </row>
    <row r="5" spans="1:119" ht="18.75" customHeight="1" x14ac:dyDescent="0.15">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97</v>
      </c>
      <c r="AN5" s="429"/>
      <c r="AO5" s="429"/>
      <c r="AP5" s="429"/>
      <c r="AQ5" s="429"/>
      <c r="AR5" s="429"/>
      <c r="AS5" s="429"/>
      <c r="AT5" s="430"/>
      <c r="AU5" s="502" t="s">
        <v>98</v>
      </c>
      <c r="AV5" s="503"/>
      <c r="AW5" s="503"/>
      <c r="AX5" s="503"/>
      <c r="AY5" s="435" t="s">
        <v>99</v>
      </c>
      <c r="AZ5" s="436"/>
      <c r="BA5" s="436"/>
      <c r="BB5" s="436"/>
      <c r="BC5" s="436"/>
      <c r="BD5" s="436"/>
      <c r="BE5" s="436"/>
      <c r="BF5" s="436"/>
      <c r="BG5" s="436"/>
      <c r="BH5" s="436"/>
      <c r="BI5" s="436"/>
      <c r="BJ5" s="436"/>
      <c r="BK5" s="436"/>
      <c r="BL5" s="436"/>
      <c r="BM5" s="437"/>
      <c r="BN5" s="455">
        <v>5092005</v>
      </c>
      <c r="BO5" s="456"/>
      <c r="BP5" s="456"/>
      <c r="BQ5" s="456"/>
      <c r="BR5" s="456"/>
      <c r="BS5" s="456"/>
      <c r="BT5" s="456"/>
      <c r="BU5" s="457"/>
      <c r="BV5" s="455">
        <v>4274458</v>
      </c>
      <c r="BW5" s="456"/>
      <c r="BX5" s="456"/>
      <c r="BY5" s="456"/>
      <c r="BZ5" s="456"/>
      <c r="CA5" s="456"/>
      <c r="CB5" s="456"/>
      <c r="CC5" s="457"/>
      <c r="CD5" s="464" t="s">
        <v>100</v>
      </c>
      <c r="CE5" s="409"/>
      <c r="CF5" s="409"/>
      <c r="CG5" s="409"/>
      <c r="CH5" s="409"/>
      <c r="CI5" s="409"/>
      <c r="CJ5" s="409"/>
      <c r="CK5" s="409"/>
      <c r="CL5" s="409"/>
      <c r="CM5" s="409"/>
      <c r="CN5" s="409"/>
      <c r="CO5" s="409"/>
      <c r="CP5" s="409"/>
      <c r="CQ5" s="409"/>
      <c r="CR5" s="409"/>
      <c r="CS5" s="465"/>
      <c r="CT5" s="425">
        <v>83.7</v>
      </c>
      <c r="CU5" s="426"/>
      <c r="CV5" s="426"/>
      <c r="CW5" s="426"/>
      <c r="CX5" s="426"/>
      <c r="CY5" s="426"/>
      <c r="CZ5" s="426"/>
      <c r="DA5" s="427"/>
      <c r="DB5" s="425">
        <v>88.1</v>
      </c>
      <c r="DC5" s="426"/>
      <c r="DD5" s="426"/>
      <c r="DE5" s="426"/>
      <c r="DF5" s="426"/>
      <c r="DG5" s="426"/>
      <c r="DH5" s="426"/>
      <c r="DI5" s="427"/>
    </row>
    <row r="6" spans="1:119" ht="18.75" customHeight="1" x14ac:dyDescent="0.15">
      <c r="A6" s="181"/>
      <c r="B6" s="601" t="s">
        <v>101</v>
      </c>
      <c r="C6" s="479"/>
      <c r="D6" s="479"/>
      <c r="E6" s="602"/>
      <c r="F6" s="602"/>
      <c r="G6" s="602"/>
      <c r="H6" s="602"/>
      <c r="I6" s="602"/>
      <c r="J6" s="602"/>
      <c r="K6" s="602"/>
      <c r="L6" s="602" t="s">
        <v>102</v>
      </c>
      <c r="M6" s="602"/>
      <c r="N6" s="602"/>
      <c r="O6" s="602"/>
      <c r="P6" s="602"/>
      <c r="Q6" s="602"/>
      <c r="R6" s="477"/>
      <c r="S6" s="477"/>
      <c r="T6" s="477"/>
      <c r="U6" s="477"/>
      <c r="V6" s="608"/>
      <c r="W6" s="536" t="s">
        <v>103</v>
      </c>
      <c r="X6" s="478"/>
      <c r="Y6" s="478"/>
      <c r="Z6" s="478"/>
      <c r="AA6" s="478"/>
      <c r="AB6" s="479"/>
      <c r="AC6" s="613" t="s">
        <v>104</v>
      </c>
      <c r="AD6" s="614"/>
      <c r="AE6" s="614"/>
      <c r="AF6" s="614"/>
      <c r="AG6" s="614"/>
      <c r="AH6" s="614"/>
      <c r="AI6" s="614"/>
      <c r="AJ6" s="614"/>
      <c r="AK6" s="614"/>
      <c r="AL6" s="615"/>
      <c r="AM6" s="514" t="s">
        <v>105</v>
      </c>
      <c r="AN6" s="429"/>
      <c r="AO6" s="429"/>
      <c r="AP6" s="429"/>
      <c r="AQ6" s="429"/>
      <c r="AR6" s="429"/>
      <c r="AS6" s="429"/>
      <c r="AT6" s="430"/>
      <c r="AU6" s="502" t="s">
        <v>98</v>
      </c>
      <c r="AV6" s="503"/>
      <c r="AW6" s="503"/>
      <c r="AX6" s="503"/>
      <c r="AY6" s="435" t="s">
        <v>106</v>
      </c>
      <c r="AZ6" s="436"/>
      <c r="BA6" s="436"/>
      <c r="BB6" s="436"/>
      <c r="BC6" s="436"/>
      <c r="BD6" s="436"/>
      <c r="BE6" s="436"/>
      <c r="BF6" s="436"/>
      <c r="BG6" s="436"/>
      <c r="BH6" s="436"/>
      <c r="BI6" s="436"/>
      <c r="BJ6" s="436"/>
      <c r="BK6" s="436"/>
      <c r="BL6" s="436"/>
      <c r="BM6" s="437"/>
      <c r="BN6" s="455">
        <v>615042</v>
      </c>
      <c r="BO6" s="456"/>
      <c r="BP6" s="456"/>
      <c r="BQ6" s="456"/>
      <c r="BR6" s="456"/>
      <c r="BS6" s="456"/>
      <c r="BT6" s="456"/>
      <c r="BU6" s="457"/>
      <c r="BV6" s="455">
        <v>449323</v>
      </c>
      <c r="BW6" s="456"/>
      <c r="BX6" s="456"/>
      <c r="BY6" s="456"/>
      <c r="BZ6" s="456"/>
      <c r="CA6" s="456"/>
      <c r="CB6" s="456"/>
      <c r="CC6" s="457"/>
      <c r="CD6" s="464" t="s">
        <v>107</v>
      </c>
      <c r="CE6" s="409"/>
      <c r="CF6" s="409"/>
      <c r="CG6" s="409"/>
      <c r="CH6" s="409"/>
      <c r="CI6" s="409"/>
      <c r="CJ6" s="409"/>
      <c r="CK6" s="409"/>
      <c r="CL6" s="409"/>
      <c r="CM6" s="409"/>
      <c r="CN6" s="409"/>
      <c r="CO6" s="409"/>
      <c r="CP6" s="409"/>
      <c r="CQ6" s="409"/>
      <c r="CR6" s="409"/>
      <c r="CS6" s="465"/>
      <c r="CT6" s="598">
        <v>84.8</v>
      </c>
      <c r="CU6" s="599"/>
      <c r="CV6" s="599"/>
      <c r="CW6" s="599"/>
      <c r="CX6" s="599"/>
      <c r="CY6" s="599"/>
      <c r="CZ6" s="599"/>
      <c r="DA6" s="600"/>
      <c r="DB6" s="598">
        <v>92.3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108</v>
      </c>
      <c r="AN7" s="429"/>
      <c r="AO7" s="429"/>
      <c r="AP7" s="429"/>
      <c r="AQ7" s="429"/>
      <c r="AR7" s="429"/>
      <c r="AS7" s="429"/>
      <c r="AT7" s="430"/>
      <c r="AU7" s="502" t="s">
        <v>109</v>
      </c>
      <c r="AV7" s="503"/>
      <c r="AW7" s="503"/>
      <c r="AX7" s="503"/>
      <c r="AY7" s="435" t="s">
        <v>110</v>
      </c>
      <c r="AZ7" s="436"/>
      <c r="BA7" s="436"/>
      <c r="BB7" s="436"/>
      <c r="BC7" s="436"/>
      <c r="BD7" s="436"/>
      <c r="BE7" s="436"/>
      <c r="BF7" s="436"/>
      <c r="BG7" s="436"/>
      <c r="BH7" s="436"/>
      <c r="BI7" s="436"/>
      <c r="BJ7" s="436"/>
      <c r="BK7" s="436"/>
      <c r="BL7" s="436"/>
      <c r="BM7" s="437"/>
      <c r="BN7" s="455">
        <v>226306</v>
      </c>
      <c r="BO7" s="456"/>
      <c r="BP7" s="456"/>
      <c r="BQ7" s="456"/>
      <c r="BR7" s="456"/>
      <c r="BS7" s="456"/>
      <c r="BT7" s="456"/>
      <c r="BU7" s="457"/>
      <c r="BV7" s="455">
        <v>91622</v>
      </c>
      <c r="BW7" s="456"/>
      <c r="BX7" s="456"/>
      <c r="BY7" s="456"/>
      <c r="BZ7" s="456"/>
      <c r="CA7" s="456"/>
      <c r="CB7" s="456"/>
      <c r="CC7" s="457"/>
      <c r="CD7" s="464" t="s">
        <v>111</v>
      </c>
      <c r="CE7" s="409"/>
      <c r="CF7" s="409"/>
      <c r="CG7" s="409"/>
      <c r="CH7" s="409"/>
      <c r="CI7" s="409"/>
      <c r="CJ7" s="409"/>
      <c r="CK7" s="409"/>
      <c r="CL7" s="409"/>
      <c r="CM7" s="409"/>
      <c r="CN7" s="409"/>
      <c r="CO7" s="409"/>
      <c r="CP7" s="409"/>
      <c r="CQ7" s="409"/>
      <c r="CR7" s="409"/>
      <c r="CS7" s="465"/>
      <c r="CT7" s="455">
        <v>2228692</v>
      </c>
      <c r="CU7" s="456"/>
      <c r="CV7" s="456"/>
      <c r="CW7" s="456"/>
      <c r="CX7" s="456"/>
      <c r="CY7" s="456"/>
      <c r="CZ7" s="456"/>
      <c r="DA7" s="457"/>
      <c r="DB7" s="455">
        <v>2102917</v>
      </c>
      <c r="DC7" s="456"/>
      <c r="DD7" s="456"/>
      <c r="DE7" s="456"/>
      <c r="DF7" s="456"/>
      <c r="DG7" s="456"/>
      <c r="DH7" s="456"/>
      <c r="DI7" s="457"/>
    </row>
    <row r="8" spans="1:119" ht="18.75" customHeight="1" thickBot="1" x14ac:dyDescent="0.2">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112</v>
      </c>
      <c r="AN8" s="429"/>
      <c r="AO8" s="429"/>
      <c r="AP8" s="429"/>
      <c r="AQ8" s="429"/>
      <c r="AR8" s="429"/>
      <c r="AS8" s="429"/>
      <c r="AT8" s="430"/>
      <c r="AU8" s="502" t="s">
        <v>113</v>
      </c>
      <c r="AV8" s="503"/>
      <c r="AW8" s="503"/>
      <c r="AX8" s="503"/>
      <c r="AY8" s="435" t="s">
        <v>114</v>
      </c>
      <c r="AZ8" s="436"/>
      <c r="BA8" s="436"/>
      <c r="BB8" s="436"/>
      <c r="BC8" s="436"/>
      <c r="BD8" s="436"/>
      <c r="BE8" s="436"/>
      <c r="BF8" s="436"/>
      <c r="BG8" s="436"/>
      <c r="BH8" s="436"/>
      <c r="BI8" s="436"/>
      <c r="BJ8" s="436"/>
      <c r="BK8" s="436"/>
      <c r="BL8" s="436"/>
      <c r="BM8" s="437"/>
      <c r="BN8" s="455">
        <v>388736</v>
      </c>
      <c r="BO8" s="456"/>
      <c r="BP8" s="456"/>
      <c r="BQ8" s="456"/>
      <c r="BR8" s="456"/>
      <c r="BS8" s="456"/>
      <c r="BT8" s="456"/>
      <c r="BU8" s="457"/>
      <c r="BV8" s="455">
        <v>357701</v>
      </c>
      <c r="BW8" s="456"/>
      <c r="BX8" s="456"/>
      <c r="BY8" s="456"/>
      <c r="BZ8" s="456"/>
      <c r="CA8" s="456"/>
      <c r="CB8" s="456"/>
      <c r="CC8" s="457"/>
      <c r="CD8" s="464" t="s">
        <v>115</v>
      </c>
      <c r="CE8" s="409"/>
      <c r="CF8" s="409"/>
      <c r="CG8" s="409"/>
      <c r="CH8" s="409"/>
      <c r="CI8" s="409"/>
      <c r="CJ8" s="409"/>
      <c r="CK8" s="409"/>
      <c r="CL8" s="409"/>
      <c r="CM8" s="409"/>
      <c r="CN8" s="409"/>
      <c r="CO8" s="409"/>
      <c r="CP8" s="409"/>
      <c r="CQ8" s="409"/>
      <c r="CR8" s="409"/>
      <c r="CS8" s="465"/>
      <c r="CT8" s="558">
        <v>0.38</v>
      </c>
      <c r="CU8" s="559"/>
      <c r="CV8" s="559"/>
      <c r="CW8" s="559"/>
      <c r="CX8" s="559"/>
      <c r="CY8" s="559"/>
      <c r="CZ8" s="559"/>
      <c r="DA8" s="560"/>
      <c r="DB8" s="558">
        <v>0.4</v>
      </c>
      <c r="DC8" s="559"/>
      <c r="DD8" s="559"/>
      <c r="DE8" s="559"/>
      <c r="DF8" s="559"/>
      <c r="DG8" s="559"/>
      <c r="DH8" s="559"/>
      <c r="DI8" s="560"/>
    </row>
    <row r="9" spans="1:119" ht="18.75" customHeight="1" thickBot="1" x14ac:dyDescent="0.2">
      <c r="A9" s="181"/>
      <c r="B9" s="587" t="s">
        <v>116</v>
      </c>
      <c r="C9" s="588"/>
      <c r="D9" s="588"/>
      <c r="E9" s="588"/>
      <c r="F9" s="588"/>
      <c r="G9" s="588"/>
      <c r="H9" s="588"/>
      <c r="I9" s="588"/>
      <c r="J9" s="588"/>
      <c r="K9" s="508"/>
      <c r="L9" s="589" t="s">
        <v>117</v>
      </c>
      <c r="M9" s="590"/>
      <c r="N9" s="590"/>
      <c r="O9" s="590"/>
      <c r="P9" s="590"/>
      <c r="Q9" s="591"/>
      <c r="R9" s="592">
        <v>3092</v>
      </c>
      <c r="S9" s="593"/>
      <c r="T9" s="593"/>
      <c r="U9" s="593"/>
      <c r="V9" s="594"/>
      <c r="W9" s="524" t="s">
        <v>118</v>
      </c>
      <c r="X9" s="525"/>
      <c r="Y9" s="525"/>
      <c r="Z9" s="525"/>
      <c r="AA9" s="525"/>
      <c r="AB9" s="525"/>
      <c r="AC9" s="525"/>
      <c r="AD9" s="525"/>
      <c r="AE9" s="525"/>
      <c r="AF9" s="525"/>
      <c r="AG9" s="525"/>
      <c r="AH9" s="525"/>
      <c r="AI9" s="525"/>
      <c r="AJ9" s="525"/>
      <c r="AK9" s="525"/>
      <c r="AL9" s="595"/>
      <c r="AM9" s="514" t="s">
        <v>119</v>
      </c>
      <c r="AN9" s="429"/>
      <c r="AO9" s="429"/>
      <c r="AP9" s="429"/>
      <c r="AQ9" s="429"/>
      <c r="AR9" s="429"/>
      <c r="AS9" s="429"/>
      <c r="AT9" s="430"/>
      <c r="AU9" s="502" t="s">
        <v>120</v>
      </c>
      <c r="AV9" s="503"/>
      <c r="AW9" s="503"/>
      <c r="AX9" s="503"/>
      <c r="AY9" s="435" t="s">
        <v>121</v>
      </c>
      <c r="AZ9" s="436"/>
      <c r="BA9" s="436"/>
      <c r="BB9" s="436"/>
      <c r="BC9" s="436"/>
      <c r="BD9" s="436"/>
      <c r="BE9" s="436"/>
      <c r="BF9" s="436"/>
      <c r="BG9" s="436"/>
      <c r="BH9" s="436"/>
      <c r="BI9" s="436"/>
      <c r="BJ9" s="436"/>
      <c r="BK9" s="436"/>
      <c r="BL9" s="436"/>
      <c r="BM9" s="437"/>
      <c r="BN9" s="455">
        <v>31035</v>
      </c>
      <c r="BO9" s="456"/>
      <c r="BP9" s="456"/>
      <c r="BQ9" s="456"/>
      <c r="BR9" s="456"/>
      <c r="BS9" s="456"/>
      <c r="BT9" s="456"/>
      <c r="BU9" s="457"/>
      <c r="BV9" s="455">
        <v>135376</v>
      </c>
      <c r="BW9" s="456"/>
      <c r="BX9" s="456"/>
      <c r="BY9" s="456"/>
      <c r="BZ9" s="456"/>
      <c r="CA9" s="456"/>
      <c r="CB9" s="456"/>
      <c r="CC9" s="457"/>
      <c r="CD9" s="464" t="s">
        <v>122</v>
      </c>
      <c r="CE9" s="409"/>
      <c r="CF9" s="409"/>
      <c r="CG9" s="409"/>
      <c r="CH9" s="409"/>
      <c r="CI9" s="409"/>
      <c r="CJ9" s="409"/>
      <c r="CK9" s="409"/>
      <c r="CL9" s="409"/>
      <c r="CM9" s="409"/>
      <c r="CN9" s="409"/>
      <c r="CO9" s="409"/>
      <c r="CP9" s="409"/>
      <c r="CQ9" s="409"/>
      <c r="CR9" s="409"/>
      <c r="CS9" s="465"/>
      <c r="CT9" s="425">
        <v>13.9</v>
      </c>
      <c r="CU9" s="426"/>
      <c r="CV9" s="426"/>
      <c r="CW9" s="426"/>
      <c r="CX9" s="426"/>
      <c r="CY9" s="426"/>
      <c r="CZ9" s="426"/>
      <c r="DA9" s="427"/>
      <c r="DB9" s="425">
        <v>15.8</v>
      </c>
      <c r="DC9" s="426"/>
      <c r="DD9" s="426"/>
      <c r="DE9" s="426"/>
      <c r="DF9" s="426"/>
      <c r="DG9" s="426"/>
      <c r="DH9" s="426"/>
      <c r="DI9" s="427"/>
    </row>
    <row r="10" spans="1:119" ht="18.75" customHeight="1" thickBot="1" x14ac:dyDescent="0.2">
      <c r="A10" s="181"/>
      <c r="B10" s="587"/>
      <c r="C10" s="588"/>
      <c r="D10" s="588"/>
      <c r="E10" s="588"/>
      <c r="F10" s="588"/>
      <c r="G10" s="588"/>
      <c r="H10" s="588"/>
      <c r="I10" s="588"/>
      <c r="J10" s="588"/>
      <c r="K10" s="508"/>
      <c r="L10" s="428" t="s">
        <v>123</v>
      </c>
      <c r="M10" s="429"/>
      <c r="N10" s="429"/>
      <c r="O10" s="429"/>
      <c r="P10" s="429"/>
      <c r="Q10" s="430"/>
      <c r="R10" s="431">
        <v>3060</v>
      </c>
      <c r="S10" s="432"/>
      <c r="T10" s="432"/>
      <c r="U10" s="432"/>
      <c r="V10" s="434"/>
      <c r="W10" s="596"/>
      <c r="X10" s="406"/>
      <c r="Y10" s="406"/>
      <c r="Z10" s="406"/>
      <c r="AA10" s="406"/>
      <c r="AB10" s="406"/>
      <c r="AC10" s="406"/>
      <c r="AD10" s="406"/>
      <c r="AE10" s="406"/>
      <c r="AF10" s="406"/>
      <c r="AG10" s="406"/>
      <c r="AH10" s="406"/>
      <c r="AI10" s="406"/>
      <c r="AJ10" s="406"/>
      <c r="AK10" s="406"/>
      <c r="AL10" s="597"/>
      <c r="AM10" s="514" t="s">
        <v>124</v>
      </c>
      <c r="AN10" s="429"/>
      <c r="AO10" s="429"/>
      <c r="AP10" s="429"/>
      <c r="AQ10" s="429"/>
      <c r="AR10" s="429"/>
      <c r="AS10" s="429"/>
      <c r="AT10" s="430"/>
      <c r="AU10" s="502" t="s">
        <v>125</v>
      </c>
      <c r="AV10" s="503"/>
      <c r="AW10" s="503"/>
      <c r="AX10" s="503"/>
      <c r="AY10" s="435" t="s">
        <v>126</v>
      </c>
      <c r="AZ10" s="436"/>
      <c r="BA10" s="436"/>
      <c r="BB10" s="436"/>
      <c r="BC10" s="436"/>
      <c r="BD10" s="436"/>
      <c r="BE10" s="436"/>
      <c r="BF10" s="436"/>
      <c r="BG10" s="436"/>
      <c r="BH10" s="436"/>
      <c r="BI10" s="436"/>
      <c r="BJ10" s="436"/>
      <c r="BK10" s="436"/>
      <c r="BL10" s="436"/>
      <c r="BM10" s="437"/>
      <c r="BN10" s="455">
        <v>199916</v>
      </c>
      <c r="BO10" s="456"/>
      <c r="BP10" s="456"/>
      <c r="BQ10" s="456"/>
      <c r="BR10" s="456"/>
      <c r="BS10" s="456"/>
      <c r="BT10" s="456"/>
      <c r="BU10" s="457"/>
      <c r="BV10" s="455">
        <v>151320</v>
      </c>
      <c r="BW10" s="456"/>
      <c r="BX10" s="456"/>
      <c r="BY10" s="456"/>
      <c r="BZ10" s="456"/>
      <c r="CA10" s="456"/>
      <c r="CB10" s="456"/>
      <c r="CC10" s="457"/>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8"/>
      <c r="L11" s="410" t="s">
        <v>128</v>
      </c>
      <c r="M11" s="411"/>
      <c r="N11" s="411"/>
      <c r="O11" s="411"/>
      <c r="P11" s="411"/>
      <c r="Q11" s="412"/>
      <c r="R11" s="584" t="s">
        <v>129</v>
      </c>
      <c r="S11" s="585"/>
      <c r="T11" s="585"/>
      <c r="U11" s="585"/>
      <c r="V11" s="586"/>
      <c r="W11" s="596"/>
      <c r="X11" s="406"/>
      <c r="Y11" s="406"/>
      <c r="Z11" s="406"/>
      <c r="AA11" s="406"/>
      <c r="AB11" s="406"/>
      <c r="AC11" s="406"/>
      <c r="AD11" s="406"/>
      <c r="AE11" s="406"/>
      <c r="AF11" s="406"/>
      <c r="AG11" s="406"/>
      <c r="AH11" s="406"/>
      <c r="AI11" s="406"/>
      <c r="AJ11" s="406"/>
      <c r="AK11" s="406"/>
      <c r="AL11" s="597"/>
      <c r="AM11" s="514" t="s">
        <v>130</v>
      </c>
      <c r="AN11" s="429"/>
      <c r="AO11" s="429"/>
      <c r="AP11" s="429"/>
      <c r="AQ11" s="429"/>
      <c r="AR11" s="429"/>
      <c r="AS11" s="429"/>
      <c r="AT11" s="430"/>
      <c r="AU11" s="502" t="s">
        <v>131</v>
      </c>
      <c r="AV11" s="503"/>
      <c r="AW11" s="503"/>
      <c r="AX11" s="503"/>
      <c r="AY11" s="435" t="s">
        <v>132</v>
      </c>
      <c r="AZ11" s="436"/>
      <c r="BA11" s="436"/>
      <c r="BB11" s="436"/>
      <c r="BC11" s="436"/>
      <c r="BD11" s="436"/>
      <c r="BE11" s="436"/>
      <c r="BF11" s="436"/>
      <c r="BG11" s="436"/>
      <c r="BH11" s="436"/>
      <c r="BI11" s="436"/>
      <c r="BJ11" s="436"/>
      <c r="BK11" s="436"/>
      <c r="BL11" s="436"/>
      <c r="BM11" s="437"/>
      <c r="BN11" s="455">
        <v>0</v>
      </c>
      <c r="BO11" s="456"/>
      <c r="BP11" s="456"/>
      <c r="BQ11" s="456"/>
      <c r="BR11" s="456"/>
      <c r="BS11" s="456"/>
      <c r="BT11" s="456"/>
      <c r="BU11" s="457"/>
      <c r="BV11" s="455">
        <v>0</v>
      </c>
      <c r="BW11" s="456"/>
      <c r="BX11" s="456"/>
      <c r="BY11" s="456"/>
      <c r="BZ11" s="456"/>
      <c r="CA11" s="456"/>
      <c r="CB11" s="456"/>
      <c r="CC11" s="457"/>
      <c r="CD11" s="464" t="s">
        <v>133</v>
      </c>
      <c r="CE11" s="409"/>
      <c r="CF11" s="409"/>
      <c r="CG11" s="409"/>
      <c r="CH11" s="409"/>
      <c r="CI11" s="409"/>
      <c r="CJ11" s="409"/>
      <c r="CK11" s="409"/>
      <c r="CL11" s="409"/>
      <c r="CM11" s="409"/>
      <c r="CN11" s="409"/>
      <c r="CO11" s="409"/>
      <c r="CP11" s="409"/>
      <c r="CQ11" s="409"/>
      <c r="CR11" s="409"/>
      <c r="CS11" s="465"/>
      <c r="CT11" s="558" t="s">
        <v>134</v>
      </c>
      <c r="CU11" s="559"/>
      <c r="CV11" s="559"/>
      <c r="CW11" s="559"/>
      <c r="CX11" s="559"/>
      <c r="CY11" s="559"/>
      <c r="CZ11" s="559"/>
      <c r="DA11" s="560"/>
      <c r="DB11" s="558" t="s">
        <v>134</v>
      </c>
      <c r="DC11" s="559"/>
      <c r="DD11" s="559"/>
      <c r="DE11" s="559"/>
      <c r="DF11" s="559"/>
      <c r="DG11" s="559"/>
      <c r="DH11" s="559"/>
      <c r="DI11" s="560"/>
    </row>
    <row r="12" spans="1:119" ht="18.75" customHeight="1" x14ac:dyDescent="0.15">
      <c r="A12" s="181"/>
      <c r="B12" s="561" t="s">
        <v>135</v>
      </c>
      <c r="C12" s="562"/>
      <c r="D12" s="562"/>
      <c r="E12" s="562"/>
      <c r="F12" s="562"/>
      <c r="G12" s="562"/>
      <c r="H12" s="562"/>
      <c r="I12" s="562"/>
      <c r="J12" s="562"/>
      <c r="K12" s="563"/>
      <c r="L12" s="570" t="s">
        <v>136</v>
      </c>
      <c r="M12" s="571"/>
      <c r="N12" s="571"/>
      <c r="O12" s="571"/>
      <c r="P12" s="571"/>
      <c r="Q12" s="572"/>
      <c r="R12" s="573">
        <v>3044</v>
      </c>
      <c r="S12" s="574"/>
      <c r="T12" s="574"/>
      <c r="U12" s="574"/>
      <c r="V12" s="575"/>
      <c r="W12" s="576" t="s">
        <v>1</v>
      </c>
      <c r="X12" s="503"/>
      <c r="Y12" s="503"/>
      <c r="Z12" s="503"/>
      <c r="AA12" s="503"/>
      <c r="AB12" s="577"/>
      <c r="AC12" s="578" t="s">
        <v>137</v>
      </c>
      <c r="AD12" s="579"/>
      <c r="AE12" s="579"/>
      <c r="AF12" s="579"/>
      <c r="AG12" s="580"/>
      <c r="AH12" s="578" t="s">
        <v>138</v>
      </c>
      <c r="AI12" s="579"/>
      <c r="AJ12" s="579"/>
      <c r="AK12" s="579"/>
      <c r="AL12" s="581"/>
      <c r="AM12" s="514" t="s">
        <v>139</v>
      </c>
      <c r="AN12" s="429"/>
      <c r="AO12" s="429"/>
      <c r="AP12" s="429"/>
      <c r="AQ12" s="429"/>
      <c r="AR12" s="429"/>
      <c r="AS12" s="429"/>
      <c r="AT12" s="430"/>
      <c r="AU12" s="502" t="s">
        <v>140</v>
      </c>
      <c r="AV12" s="503"/>
      <c r="AW12" s="503"/>
      <c r="AX12" s="503"/>
      <c r="AY12" s="435" t="s">
        <v>141</v>
      </c>
      <c r="AZ12" s="436"/>
      <c r="BA12" s="436"/>
      <c r="BB12" s="436"/>
      <c r="BC12" s="436"/>
      <c r="BD12" s="436"/>
      <c r="BE12" s="436"/>
      <c r="BF12" s="436"/>
      <c r="BG12" s="436"/>
      <c r="BH12" s="436"/>
      <c r="BI12" s="436"/>
      <c r="BJ12" s="436"/>
      <c r="BK12" s="436"/>
      <c r="BL12" s="436"/>
      <c r="BM12" s="437"/>
      <c r="BN12" s="455">
        <v>378589</v>
      </c>
      <c r="BO12" s="456"/>
      <c r="BP12" s="456"/>
      <c r="BQ12" s="456"/>
      <c r="BR12" s="456"/>
      <c r="BS12" s="456"/>
      <c r="BT12" s="456"/>
      <c r="BU12" s="457"/>
      <c r="BV12" s="455">
        <v>292351</v>
      </c>
      <c r="BW12" s="456"/>
      <c r="BX12" s="456"/>
      <c r="BY12" s="456"/>
      <c r="BZ12" s="456"/>
      <c r="CA12" s="456"/>
      <c r="CB12" s="456"/>
      <c r="CC12" s="457"/>
      <c r="CD12" s="464" t="s">
        <v>142</v>
      </c>
      <c r="CE12" s="409"/>
      <c r="CF12" s="409"/>
      <c r="CG12" s="409"/>
      <c r="CH12" s="409"/>
      <c r="CI12" s="409"/>
      <c r="CJ12" s="409"/>
      <c r="CK12" s="409"/>
      <c r="CL12" s="409"/>
      <c r="CM12" s="409"/>
      <c r="CN12" s="409"/>
      <c r="CO12" s="409"/>
      <c r="CP12" s="409"/>
      <c r="CQ12" s="409"/>
      <c r="CR12" s="409"/>
      <c r="CS12" s="465"/>
      <c r="CT12" s="558" t="s">
        <v>143</v>
      </c>
      <c r="CU12" s="559"/>
      <c r="CV12" s="559"/>
      <c r="CW12" s="559"/>
      <c r="CX12" s="559"/>
      <c r="CY12" s="559"/>
      <c r="CZ12" s="559"/>
      <c r="DA12" s="560"/>
      <c r="DB12" s="558" t="s">
        <v>143</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45" t="s">
        <v>144</v>
      </c>
      <c r="N13" s="546"/>
      <c r="O13" s="546"/>
      <c r="P13" s="546"/>
      <c r="Q13" s="547"/>
      <c r="R13" s="548">
        <v>3012</v>
      </c>
      <c r="S13" s="549"/>
      <c r="T13" s="549"/>
      <c r="U13" s="549"/>
      <c r="V13" s="550"/>
      <c r="W13" s="536" t="s">
        <v>145</v>
      </c>
      <c r="X13" s="478"/>
      <c r="Y13" s="478"/>
      <c r="Z13" s="478"/>
      <c r="AA13" s="478"/>
      <c r="AB13" s="479"/>
      <c r="AC13" s="431">
        <v>329</v>
      </c>
      <c r="AD13" s="432"/>
      <c r="AE13" s="432"/>
      <c r="AF13" s="432"/>
      <c r="AG13" s="433"/>
      <c r="AH13" s="431">
        <v>373</v>
      </c>
      <c r="AI13" s="432"/>
      <c r="AJ13" s="432"/>
      <c r="AK13" s="432"/>
      <c r="AL13" s="434"/>
      <c r="AM13" s="514" t="s">
        <v>146</v>
      </c>
      <c r="AN13" s="429"/>
      <c r="AO13" s="429"/>
      <c r="AP13" s="429"/>
      <c r="AQ13" s="429"/>
      <c r="AR13" s="429"/>
      <c r="AS13" s="429"/>
      <c r="AT13" s="430"/>
      <c r="AU13" s="502" t="s">
        <v>147</v>
      </c>
      <c r="AV13" s="503"/>
      <c r="AW13" s="503"/>
      <c r="AX13" s="503"/>
      <c r="AY13" s="435" t="s">
        <v>148</v>
      </c>
      <c r="AZ13" s="436"/>
      <c r="BA13" s="436"/>
      <c r="BB13" s="436"/>
      <c r="BC13" s="436"/>
      <c r="BD13" s="436"/>
      <c r="BE13" s="436"/>
      <c r="BF13" s="436"/>
      <c r="BG13" s="436"/>
      <c r="BH13" s="436"/>
      <c r="BI13" s="436"/>
      <c r="BJ13" s="436"/>
      <c r="BK13" s="436"/>
      <c r="BL13" s="436"/>
      <c r="BM13" s="437"/>
      <c r="BN13" s="455">
        <v>-147638</v>
      </c>
      <c r="BO13" s="456"/>
      <c r="BP13" s="456"/>
      <c r="BQ13" s="456"/>
      <c r="BR13" s="456"/>
      <c r="BS13" s="456"/>
      <c r="BT13" s="456"/>
      <c r="BU13" s="457"/>
      <c r="BV13" s="455">
        <v>-5655</v>
      </c>
      <c r="BW13" s="456"/>
      <c r="BX13" s="456"/>
      <c r="BY13" s="456"/>
      <c r="BZ13" s="456"/>
      <c r="CA13" s="456"/>
      <c r="CB13" s="456"/>
      <c r="CC13" s="457"/>
      <c r="CD13" s="464" t="s">
        <v>149</v>
      </c>
      <c r="CE13" s="409"/>
      <c r="CF13" s="409"/>
      <c r="CG13" s="409"/>
      <c r="CH13" s="409"/>
      <c r="CI13" s="409"/>
      <c r="CJ13" s="409"/>
      <c r="CK13" s="409"/>
      <c r="CL13" s="409"/>
      <c r="CM13" s="409"/>
      <c r="CN13" s="409"/>
      <c r="CO13" s="409"/>
      <c r="CP13" s="409"/>
      <c r="CQ13" s="409"/>
      <c r="CR13" s="409"/>
      <c r="CS13" s="465"/>
      <c r="CT13" s="425">
        <v>8.3000000000000007</v>
      </c>
      <c r="CU13" s="426"/>
      <c r="CV13" s="426"/>
      <c r="CW13" s="426"/>
      <c r="CX13" s="426"/>
      <c r="CY13" s="426"/>
      <c r="CZ13" s="426"/>
      <c r="DA13" s="427"/>
      <c r="DB13" s="425">
        <v>8.6</v>
      </c>
      <c r="DC13" s="426"/>
      <c r="DD13" s="426"/>
      <c r="DE13" s="426"/>
      <c r="DF13" s="426"/>
      <c r="DG13" s="426"/>
      <c r="DH13" s="426"/>
      <c r="DI13" s="427"/>
    </row>
    <row r="14" spans="1:119" ht="18.75" customHeight="1" thickBot="1" x14ac:dyDescent="0.2">
      <c r="A14" s="181"/>
      <c r="B14" s="564"/>
      <c r="C14" s="565"/>
      <c r="D14" s="565"/>
      <c r="E14" s="565"/>
      <c r="F14" s="565"/>
      <c r="G14" s="565"/>
      <c r="H14" s="565"/>
      <c r="I14" s="565"/>
      <c r="J14" s="565"/>
      <c r="K14" s="566"/>
      <c r="L14" s="538" t="s">
        <v>150</v>
      </c>
      <c r="M14" s="582"/>
      <c r="N14" s="582"/>
      <c r="O14" s="582"/>
      <c r="P14" s="582"/>
      <c r="Q14" s="583"/>
      <c r="R14" s="548">
        <v>3049</v>
      </c>
      <c r="S14" s="549"/>
      <c r="T14" s="549"/>
      <c r="U14" s="549"/>
      <c r="V14" s="550"/>
      <c r="W14" s="551"/>
      <c r="X14" s="481"/>
      <c r="Y14" s="481"/>
      <c r="Z14" s="481"/>
      <c r="AA14" s="481"/>
      <c r="AB14" s="482"/>
      <c r="AC14" s="541">
        <v>23.1</v>
      </c>
      <c r="AD14" s="542"/>
      <c r="AE14" s="542"/>
      <c r="AF14" s="542"/>
      <c r="AG14" s="543"/>
      <c r="AH14" s="541">
        <v>27</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151</v>
      </c>
      <c r="CE14" s="462"/>
      <c r="CF14" s="462"/>
      <c r="CG14" s="462"/>
      <c r="CH14" s="462"/>
      <c r="CI14" s="462"/>
      <c r="CJ14" s="462"/>
      <c r="CK14" s="462"/>
      <c r="CL14" s="462"/>
      <c r="CM14" s="462"/>
      <c r="CN14" s="462"/>
      <c r="CO14" s="462"/>
      <c r="CP14" s="462"/>
      <c r="CQ14" s="462"/>
      <c r="CR14" s="462"/>
      <c r="CS14" s="463"/>
      <c r="CT14" s="552" t="s">
        <v>143</v>
      </c>
      <c r="CU14" s="553"/>
      <c r="CV14" s="553"/>
      <c r="CW14" s="553"/>
      <c r="CX14" s="553"/>
      <c r="CY14" s="553"/>
      <c r="CZ14" s="553"/>
      <c r="DA14" s="554"/>
      <c r="DB14" s="552" t="s">
        <v>143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45" t="s">
        <v>144</v>
      </c>
      <c r="N15" s="546"/>
      <c r="O15" s="546"/>
      <c r="P15" s="546"/>
      <c r="Q15" s="547"/>
      <c r="R15" s="548">
        <v>3025</v>
      </c>
      <c r="S15" s="549"/>
      <c r="T15" s="549"/>
      <c r="U15" s="549"/>
      <c r="V15" s="550"/>
      <c r="W15" s="536" t="s">
        <v>152</v>
      </c>
      <c r="X15" s="478"/>
      <c r="Y15" s="478"/>
      <c r="Z15" s="478"/>
      <c r="AA15" s="478"/>
      <c r="AB15" s="479"/>
      <c r="AC15" s="431">
        <v>224</v>
      </c>
      <c r="AD15" s="432"/>
      <c r="AE15" s="432"/>
      <c r="AF15" s="432"/>
      <c r="AG15" s="433"/>
      <c r="AH15" s="431">
        <v>236</v>
      </c>
      <c r="AI15" s="432"/>
      <c r="AJ15" s="432"/>
      <c r="AK15" s="432"/>
      <c r="AL15" s="434"/>
      <c r="AM15" s="514"/>
      <c r="AN15" s="429"/>
      <c r="AO15" s="429"/>
      <c r="AP15" s="429"/>
      <c r="AQ15" s="429"/>
      <c r="AR15" s="429"/>
      <c r="AS15" s="429"/>
      <c r="AT15" s="430"/>
      <c r="AU15" s="502"/>
      <c r="AV15" s="503"/>
      <c r="AW15" s="503"/>
      <c r="AX15" s="503"/>
      <c r="AY15" s="447" t="s">
        <v>153</v>
      </c>
      <c r="AZ15" s="448"/>
      <c r="BA15" s="448"/>
      <c r="BB15" s="448"/>
      <c r="BC15" s="448"/>
      <c r="BD15" s="448"/>
      <c r="BE15" s="448"/>
      <c r="BF15" s="448"/>
      <c r="BG15" s="448"/>
      <c r="BH15" s="448"/>
      <c r="BI15" s="448"/>
      <c r="BJ15" s="448"/>
      <c r="BK15" s="448"/>
      <c r="BL15" s="448"/>
      <c r="BM15" s="449"/>
      <c r="BN15" s="450">
        <v>712213</v>
      </c>
      <c r="BO15" s="451"/>
      <c r="BP15" s="451"/>
      <c r="BQ15" s="451"/>
      <c r="BR15" s="451"/>
      <c r="BS15" s="451"/>
      <c r="BT15" s="451"/>
      <c r="BU15" s="452"/>
      <c r="BV15" s="450">
        <v>700240</v>
      </c>
      <c r="BW15" s="451"/>
      <c r="BX15" s="451"/>
      <c r="BY15" s="451"/>
      <c r="BZ15" s="451"/>
      <c r="CA15" s="451"/>
      <c r="CB15" s="451"/>
      <c r="CC15" s="452"/>
      <c r="CD15" s="555" t="s">
        <v>154</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38" t="s">
        <v>155</v>
      </c>
      <c r="M16" s="539"/>
      <c r="N16" s="539"/>
      <c r="O16" s="539"/>
      <c r="P16" s="539"/>
      <c r="Q16" s="540"/>
      <c r="R16" s="533" t="s">
        <v>156</v>
      </c>
      <c r="S16" s="534"/>
      <c r="T16" s="534"/>
      <c r="U16" s="534"/>
      <c r="V16" s="535"/>
      <c r="W16" s="551"/>
      <c r="X16" s="481"/>
      <c r="Y16" s="481"/>
      <c r="Z16" s="481"/>
      <c r="AA16" s="481"/>
      <c r="AB16" s="482"/>
      <c r="AC16" s="541">
        <v>15.7</v>
      </c>
      <c r="AD16" s="542"/>
      <c r="AE16" s="542"/>
      <c r="AF16" s="542"/>
      <c r="AG16" s="543"/>
      <c r="AH16" s="541">
        <v>17.100000000000001</v>
      </c>
      <c r="AI16" s="542"/>
      <c r="AJ16" s="542"/>
      <c r="AK16" s="542"/>
      <c r="AL16" s="544"/>
      <c r="AM16" s="514"/>
      <c r="AN16" s="429"/>
      <c r="AO16" s="429"/>
      <c r="AP16" s="429"/>
      <c r="AQ16" s="429"/>
      <c r="AR16" s="429"/>
      <c r="AS16" s="429"/>
      <c r="AT16" s="430"/>
      <c r="AU16" s="502"/>
      <c r="AV16" s="503"/>
      <c r="AW16" s="503"/>
      <c r="AX16" s="503"/>
      <c r="AY16" s="435" t="s">
        <v>157</v>
      </c>
      <c r="AZ16" s="436"/>
      <c r="BA16" s="436"/>
      <c r="BB16" s="436"/>
      <c r="BC16" s="436"/>
      <c r="BD16" s="436"/>
      <c r="BE16" s="436"/>
      <c r="BF16" s="436"/>
      <c r="BG16" s="436"/>
      <c r="BH16" s="436"/>
      <c r="BI16" s="436"/>
      <c r="BJ16" s="436"/>
      <c r="BK16" s="436"/>
      <c r="BL16" s="436"/>
      <c r="BM16" s="437"/>
      <c r="BN16" s="455">
        <v>1989933</v>
      </c>
      <c r="BO16" s="456"/>
      <c r="BP16" s="456"/>
      <c r="BQ16" s="456"/>
      <c r="BR16" s="456"/>
      <c r="BS16" s="456"/>
      <c r="BT16" s="456"/>
      <c r="BU16" s="457"/>
      <c r="BV16" s="455">
        <v>1934052</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
      <c r="A17" s="181"/>
      <c r="B17" s="567"/>
      <c r="C17" s="568"/>
      <c r="D17" s="568"/>
      <c r="E17" s="568"/>
      <c r="F17" s="568"/>
      <c r="G17" s="568"/>
      <c r="H17" s="568"/>
      <c r="I17" s="568"/>
      <c r="J17" s="568"/>
      <c r="K17" s="569"/>
      <c r="L17" s="195"/>
      <c r="M17" s="530" t="s">
        <v>158</v>
      </c>
      <c r="N17" s="531"/>
      <c r="O17" s="531"/>
      <c r="P17" s="531"/>
      <c r="Q17" s="532"/>
      <c r="R17" s="533" t="s">
        <v>159</v>
      </c>
      <c r="S17" s="534"/>
      <c r="T17" s="534"/>
      <c r="U17" s="534"/>
      <c r="V17" s="535"/>
      <c r="W17" s="536" t="s">
        <v>160</v>
      </c>
      <c r="X17" s="478"/>
      <c r="Y17" s="478"/>
      <c r="Z17" s="478"/>
      <c r="AA17" s="478"/>
      <c r="AB17" s="479"/>
      <c r="AC17" s="431">
        <v>870</v>
      </c>
      <c r="AD17" s="432"/>
      <c r="AE17" s="432"/>
      <c r="AF17" s="432"/>
      <c r="AG17" s="433"/>
      <c r="AH17" s="431">
        <v>774</v>
      </c>
      <c r="AI17" s="432"/>
      <c r="AJ17" s="432"/>
      <c r="AK17" s="432"/>
      <c r="AL17" s="434"/>
      <c r="AM17" s="514"/>
      <c r="AN17" s="429"/>
      <c r="AO17" s="429"/>
      <c r="AP17" s="429"/>
      <c r="AQ17" s="429"/>
      <c r="AR17" s="429"/>
      <c r="AS17" s="429"/>
      <c r="AT17" s="430"/>
      <c r="AU17" s="502"/>
      <c r="AV17" s="503"/>
      <c r="AW17" s="503"/>
      <c r="AX17" s="503"/>
      <c r="AY17" s="435" t="s">
        <v>161</v>
      </c>
      <c r="AZ17" s="436"/>
      <c r="BA17" s="436"/>
      <c r="BB17" s="436"/>
      <c r="BC17" s="436"/>
      <c r="BD17" s="436"/>
      <c r="BE17" s="436"/>
      <c r="BF17" s="436"/>
      <c r="BG17" s="436"/>
      <c r="BH17" s="436"/>
      <c r="BI17" s="436"/>
      <c r="BJ17" s="436"/>
      <c r="BK17" s="436"/>
      <c r="BL17" s="436"/>
      <c r="BM17" s="437"/>
      <c r="BN17" s="455">
        <v>922438</v>
      </c>
      <c r="BO17" s="456"/>
      <c r="BP17" s="456"/>
      <c r="BQ17" s="456"/>
      <c r="BR17" s="456"/>
      <c r="BS17" s="456"/>
      <c r="BT17" s="456"/>
      <c r="BU17" s="457"/>
      <c r="BV17" s="455">
        <v>907132</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
      <c r="A18" s="181"/>
      <c r="B18" s="507" t="s">
        <v>162</v>
      </c>
      <c r="C18" s="508"/>
      <c r="D18" s="508"/>
      <c r="E18" s="509"/>
      <c r="F18" s="509"/>
      <c r="G18" s="509"/>
      <c r="H18" s="509"/>
      <c r="I18" s="509"/>
      <c r="J18" s="509"/>
      <c r="K18" s="509"/>
      <c r="L18" s="510">
        <v>63.55</v>
      </c>
      <c r="M18" s="510"/>
      <c r="N18" s="510"/>
      <c r="O18" s="510"/>
      <c r="P18" s="510"/>
      <c r="Q18" s="510"/>
      <c r="R18" s="511"/>
      <c r="S18" s="511"/>
      <c r="T18" s="511"/>
      <c r="U18" s="511"/>
      <c r="V18" s="512"/>
      <c r="W18" s="526"/>
      <c r="X18" s="527"/>
      <c r="Y18" s="527"/>
      <c r="Z18" s="527"/>
      <c r="AA18" s="527"/>
      <c r="AB18" s="537"/>
      <c r="AC18" s="419">
        <v>61.1</v>
      </c>
      <c r="AD18" s="420"/>
      <c r="AE18" s="420"/>
      <c r="AF18" s="420"/>
      <c r="AG18" s="513"/>
      <c r="AH18" s="419">
        <v>56</v>
      </c>
      <c r="AI18" s="420"/>
      <c r="AJ18" s="420"/>
      <c r="AK18" s="420"/>
      <c r="AL18" s="421"/>
      <c r="AM18" s="514"/>
      <c r="AN18" s="429"/>
      <c r="AO18" s="429"/>
      <c r="AP18" s="429"/>
      <c r="AQ18" s="429"/>
      <c r="AR18" s="429"/>
      <c r="AS18" s="429"/>
      <c r="AT18" s="430"/>
      <c r="AU18" s="502"/>
      <c r="AV18" s="503"/>
      <c r="AW18" s="503"/>
      <c r="AX18" s="503"/>
      <c r="AY18" s="435" t="s">
        <v>163</v>
      </c>
      <c r="AZ18" s="436"/>
      <c r="BA18" s="436"/>
      <c r="BB18" s="436"/>
      <c r="BC18" s="436"/>
      <c r="BD18" s="436"/>
      <c r="BE18" s="436"/>
      <c r="BF18" s="436"/>
      <c r="BG18" s="436"/>
      <c r="BH18" s="436"/>
      <c r="BI18" s="436"/>
      <c r="BJ18" s="436"/>
      <c r="BK18" s="436"/>
      <c r="BL18" s="436"/>
      <c r="BM18" s="437"/>
      <c r="BN18" s="455">
        <v>1879118</v>
      </c>
      <c r="BO18" s="456"/>
      <c r="BP18" s="456"/>
      <c r="BQ18" s="456"/>
      <c r="BR18" s="456"/>
      <c r="BS18" s="456"/>
      <c r="BT18" s="456"/>
      <c r="BU18" s="457"/>
      <c r="BV18" s="455">
        <v>1884935</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
      <c r="A19" s="181"/>
      <c r="B19" s="507" t="s">
        <v>164</v>
      </c>
      <c r="C19" s="508"/>
      <c r="D19" s="508"/>
      <c r="E19" s="509"/>
      <c r="F19" s="509"/>
      <c r="G19" s="509"/>
      <c r="H19" s="509"/>
      <c r="I19" s="509"/>
      <c r="J19" s="509"/>
      <c r="K19" s="509"/>
      <c r="L19" s="515">
        <v>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165</v>
      </c>
      <c r="AZ19" s="436"/>
      <c r="BA19" s="436"/>
      <c r="BB19" s="436"/>
      <c r="BC19" s="436"/>
      <c r="BD19" s="436"/>
      <c r="BE19" s="436"/>
      <c r="BF19" s="436"/>
      <c r="BG19" s="436"/>
      <c r="BH19" s="436"/>
      <c r="BI19" s="436"/>
      <c r="BJ19" s="436"/>
      <c r="BK19" s="436"/>
      <c r="BL19" s="436"/>
      <c r="BM19" s="437"/>
      <c r="BN19" s="455">
        <v>3289663</v>
      </c>
      <c r="BO19" s="456"/>
      <c r="BP19" s="456"/>
      <c r="BQ19" s="456"/>
      <c r="BR19" s="456"/>
      <c r="BS19" s="456"/>
      <c r="BT19" s="456"/>
      <c r="BU19" s="457"/>
      <c r="BV19" s="455">
        <v>3006331</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
      <c r="A20" s="181"/>
      <c r="B20" s="507" t="s">
        <v>166</v>
      </c>
      <c r="C20" s="508"/>
      <c r="D20" s="508"/>
      <c r="E20" s="509"/>
      <c r="F20" s="509"/>
      <c r="G20" s="509"/>
      <c r="H20" s="509"/>
      <c r="I20" s="509"/>
      <c r="J20" s="509"/>
      <c r="K20" s="509"/>
      <c r="L20" s="515">
        <v>1308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
      <c r="A21" s="181"/>
      <c r="B21" s="504" t="s">
        <v>167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15">
      <c r="A22" s="181"/>
      <c r="B22" s="468" t="s">
        <v>168</v>
      </c>
      <c r="C22" s="469"/>
      <c r="D22" s="470"/>
      <c r="E22" s="477" t="s">
        <v>1</v>
      </c>
      <c r="F22" s="478"/>
      <c r="G22" s="478"/>
      <c r="H22" s="478"/>
      <c r="I22" s="478"/>
      <c r="J22" s="478"/>
      <c r="K22" s="479"/>
      <c r="L22" s="477" t="s">
        <v>169</v>
      </c>
      <c r="M22" s="478"/>
      <c r="N22" s="478"/>
      <c r="O22" s="478"/>
      <c r="P22" s="479"/>
      <c r="Q22" s="483" t="s">
        <v>170</v>
      </c>
      <c r="R22" s="484"/>
      <c r="S22" s="484"/>
      <c r="T22" s="484"/>
      <c r="U22" s="484"/>
      <c r="V22" s="485"/>
      <c r="W22" s="489" t="s">
        <v>171</v>
      </c>
      <c r="X22" s="469"/>
      <c r="Y22" s="470"/>
      <c r="Z22" s="477" t="s">
        <v>1</v>
      </c>
      <c r="AA22" s="478"/>
      <c r="AB22" s="478"/>
      <c r="AC22" s="478"/>
      <c r="AD22" s="478"/>
      <c r="AE22" s="478"/>
      <c r="AF22" s="478"/>
      <c r="AG22" s="479"/>
      <c r="AH22" s="494" t="s">
        <v>172</v>
      </c>
      <c r="AI22" s="478"/>
      <c r="AJ22" s="478"/>
      <c r="AK22" s="478"/>
      <c r="AL22" s="479"/>
      <c r="AM22" s="494" t="s">
        <v>173</v>
      </c>
      <c r="AN22" s="495"/>
      <c r="AO22" s="495"/>
      <c r="AP22" s="495"/>
      <c r="AQ22" s="495"/>
      <c r="AR22" s="496"/>
      <c r="AS22" s="483" t="s">
        <v>170</v>
      </c>
      <c r="AT22" s="484"/>
      <c r="AU22" s="484"/>
      <c r="AV22" s="484"/>
      <c r="AW22" s="484"/>
      <c r="AX22" s="500"/>
      <c r="AY22" s="447" t="s">
        <v>174</v>
      </c>
      <c r="AZ22" s="448"/>
      <c r="BA22" s="448"/>
      <c r="BB22" s="448"/>
      <c r="BC22" s="448"/>
      <c r="BD22" s="448"/>
      <c r="BE22" s="448"/>
      <c r="BF22" s="448"/>
      <c r="BG22" s="448"/>
      <c r="BH22" s="448"/>
      <c r="BI22" s="448"/>
      <c r="BJ22" s="448"/>
      <c r="BK22" s="448"/>
      <c r="BL22" s="448"/>
      <c r="BM22" s="449"/>
      <c r="BN22" s="450">
        <v>5078345</v>
      </c>
      <c r="BO22" s="451"/>
      <c r="BP22" s="451"/>
      <c r="BQ22" s="451"/>
      <c r="BR22" s="451"/>
      <c r="BS22" s="451"/>
      <c r="BT22" s="451"/>
      <c r="BU22" s="452"/>
      <c r="BV22" s="450">
        <v>4523806</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15">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175</v>
      </c>
      <c r="AZ23" s="436"/>
      <c r="BA23" s="436"/>
      <c r="BB23" s="436"/>
      <c r="BC23" s="436"/>
      <c r="BD23" s="436"/>
      <c r="BE23" s="436"/>
      <c r="BF23" s="436"/>
      <c r="BG23" s="436"/>
      <c r="BH23" s="436"/>
      <c r="BI23" s="436"/>
      <c r="BJ23" s="436"/>
      <c r="BK23" s="436"/>
      <c r="BL23" s="436"/>
      <c r="BM23" s="437"/>
      <c r="BN23" s="455">
        <v>4277099</v>
      </c>
      <c r="BO23" s="456"/>
      <c r="BP23" s="456"/>
      <c r="BQ23" s="456"/>
      <c r="BR23" s="456"/>
      <c r="BS23" s="456"/>
      <c r="BT23" s="456"/>
      <c r="BU23" s="457"/>
      <c r="BV23" s="455">
        <v>4296089</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
      <c r="A24" s="181"/>
      <c r="B24" s="471"/>
      <c r="C24" s="472"/>
      <c r="D24" s="473"/>
      <c r="E24" s="428" t="s">
        <v>176</v>
      </c>
      <c r="F24" s="429"/>
      <c r="G24" s="429"/>
      <c r="H24" s="429"/>
      <c r="I24" s="429"/>
      <c r="J24" s="429"/>
      <c r="K24" s="430"/>
      <c r="L24" s="431">
        <v>1</v>
      </c>
      <c r="M24" s="432"/>
      <c r="N24" s="432"/>
      <c r="O24" s="432"/>
      <c r="P24" s="433"/>
      <c r="Q24" s="431">
        <v>7200</v>
      </c>
      <c r="R24" s="432"/>
      <c r="S24" s="432"/>
      <c r="T24" s="432"/>
      <c r="U24" s="432"/>
      <c r="V24" s="433"/>
      <c r="W24" s="490"/>
      <c r="X24" s="472"/>
      <c r="Y24" s="473"/>
      <c r="Z24" s="428" t="s">
        <v>177</v>
      </c>
      <c r="AA24" s="429"/>
      <c r="AB24" s="429"/>
      <c r="AC24" s="429"/>
      <c r="AD24" s="429"/>
      <c r="AE24" s="429"/>
      <c r="AF24" s="429"/>
      <c r="AG24" s="430"/>
      <c r="AH24" s="431">
        <v>63</v>
      </c>
      <c r="AI24" s="432"/>
      <c r="AJ24" s="432"/>
      <c r="AK24" s="432"/>
      <c r="AL24" s="433"/>
      <c r="AM24" s="431">
        <v>180432</v>
      </c>
      <c r="AN24" s="432"/>
      <c r="AO24" s="432"/>
      <c r="AP24" s="432"/>
      <c r="AQ24" s="432"/>
      <c r="AR24" s="433"/>
      <c r="AS24" s="431">
        <v>2864</v>
      </c>
      <c r="AT24" s="432"/>
      <c r="AU24" s="432"/>
      <c r="AV24" s="432"/>
      <c r="AW24" s="432"/>
      <c r="AX24" s="434"/>
      <c r="AY24" s="422" t="s">
        <v>178</v>
      </c>
      <c r="AZ24" s="423"/>
      <c r="BA24" s="423"/>
      <c r="BB24" s="423"/>
      <c r="BC24" s="423"/>
      <c r="BD24" s="423"/>
      <c r="BE24" s="423"/>
      <c r="BF24" s="423"/>
      <c r="BG24" s="423"/>
      <c r="BH24" s="423"/>
      <c r="BI24" s="423"/>
      <c r="BJ24" s="423"/>
      <c r="BK24" s="423"/>
      <c r="BL24" s="423"/>
      <c r="BM24" s="424"/>
      <c r="BN24" s="455">
        <v>4114628</v>
      </c>
      <c r="BO24" s="456"/>
      <c r="BP24" s="456"/>
      <c r="BQ24" s="456"/>
      <c r="BR24" s="456"/>
      <c r="BS24" s="456"/>
      <c r="BT24" s="456"/>
      <c r="BU24" s="457"/>
      <c r="BV24" s="455">
        <v>3487673</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15">
      <c r="A25" s="181"/>
      <c r="B25" s="471"/>
      <c r="C25" s="472"/>
      <c r="D25" s="473"/>
      <c r="E25" s="428" t="s">
        <v>179</v>
      </c>
      <c r="F25" s="429"/>
      <c r="G25" s="429"/>
      <c r="H25" s="429"/>
      <c r="I25" s="429"/>
      <c r="J25" s="429"/>
      <c r="K25" s="430"/>
      <c r="L25" s="431">
        <v>1</v>
      </c>
      <c r="M25" s="432"/>
      <c r="N25" s="432"/>
      <c r="O25" s="432"/>
      <c r="P25" s="433"/>
      <c r="Q25" s="431">
        <v>5840</v>
      </c>
      <c r="R25" s="432"/>
      <c r="S25" s="432"/>
      <c r="T25" s="432"/>
      <c r="U25" s="432"/>
      <c r="V25" s="433"/>
      <c r="W25" s="490"/>
      <c r="X25" s="472"/>
      <c r="Y25" s="473"/>
      <c r="Z25" s="428" t="s">
        <v>180</v>
      </c>
      <c r="AA25" s="429"/>
      <c r="AB25" s="429"/>
      <c r="AC25" s="429"/>
      <c r="AD25" s="429"/>
      <c r="AE25" s="429"/>
      <c r="AF25" s="429"/>
      <c r="AG25" s="430"/>
      <c r="AH25" s="431" t="s">
        <v>181</v>
      </c>
      <c r="AI25" s="432"/>
      <c r="AJ25" s="432"/>
      <c r="AK25" s="432"/>
      <c r="AL25" s="433"/>
      <c r="AM25" s="431" t="s">
        <v>181</v>
      </c>
      <c r="AN25" s="432"/>
      <c r="AO25" s="432"/>
      <c r="AP25" s="432"/>
      <c r="AQ25" s="432"/>
      <c r="AR25" s="433"/>
      <c r="AS25" s="431" t="s">
        <v>182</v>
      </c>
      <c r="AT25" s="432"/>
      <c r="AU25" s="432"/>
      <c r="AV25" s="432"/>
      <c r="AW25" s="432"/>
      <c r="AX25" s="434"/>
      <c r="AY25" s="447" t="s">
        <v>183</v>
      </c>
      <c r="AZ25" s="448"/>
      <c r="BA25" s="448"/>
      <c r="BB25" s="448"/>
      <c r="BC25" s="448"/>
      <c r="BD25" s="448"/>
      <c r="BE25" s="448"/>
      <c r="BF25" s="448"/>
      <c r="BG25" s="448"/>
      <c r="BH25" s="448"/>
      <c r="BI25" s="448"/>
      <c r="BJ25" s="448"/>
      <c r="BK25" s="448"/>
      <c r="BL25" s="448"/>
      <c r="BM25" s="449"/>
      <c r="BN25" s="450">
        <v>51274</v>
      </c>
      <c r="BO25" s="451"/>
      <c r="BP25" s="451"/>
      <c r="BQ25" s="451"/>
      <c r="BR25" s="451"/>
      <c r="BS25" s="451"/>
      <c r="BT25" s="451"/>
      <c r="BU25" s="452"/>
      <c r="BV25" s="450" t="s">
        <v>143</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15">
      <c r="A26" s="181"/>
      <c r="B26" s="471"/>
      <c r="C26" s="472"/>
      <c r="D26" s="473"/>
      <c r="E26" s="428" t="s">
        <v>184</v>
      </c>
      <c r="F26" s="429"/>
      <c r="G26" s="429"/>
      <c r="H26" s="429"/>
      <c r="I26" s="429"/>
      <c r="J26" s="429"/>
      <c r="K26" s="430"/>
      <c r="L26" s="431">
        <v>1</v>
      </c>
      <c r="M26" s="432"/>
      <c r="N26" s="432"/>
      <c r="O26" s="432"/>
      <c r="P26" s="433"/>
      <c r="Q26" s="431">
        <v>5480</v>
      </c>
      <c r="R26" s="432"/>
      <c r="S26" s="432"/>
      <c r="T26" s="432"/>
      <c r="U26" s="432"/>
      <c r="V26" s="433"/>
      <c r="W26" s="490"/>
      <c r="X26" s="472"/>
      <c r="Y26" s="473"/>
      <c r="Z26" s="428" t="s">
        <v>185</v>
      </c>
      <c r="AA26" s="466"/>
      <c r="AB26" s="466"/>
      <c r="AC26" s="466"/>
      <c r="AD26" s="466"/>
      <c r="AE26" s="466"/>
      <c r="AF26" s="466"/>
      <c r="AG26" s="467"/>
      <c r="AH26" s="431">
        <v>4</v>
      </c>
      <c r="AI26" s="432"/>
      <c r="AJ26" s="432"/>
      <c r="AK26" s="432"/>
      <c r="AL26" s="433"/>
      <c r="AM26" s="431">
        <v>11912</v>
      </c>
      <c r="AN26" s="432"/>
      <c r="AO26" s="432"/>
      <c r="AP26" s="432"/>
      <c r="AQ26" s="432"/>
      <c r="AR26" s="433"/>
      <c r="AS26" s="431">
        <v>2978</v>
      </c>
      <c r="AT26" s="432"/>
      <c r="AU26" s="432"/>
      <c r="AV26" s="432"/>
      <c r="AW26" s="432"/>
      <c r="AX26" s="434"/>
      <c r="AY26" s="464" t="s">
        <v>186</v>
      </c>
      <c r="AZ26" s="409"/>
      <c r="BA26" s="409"/>
      <c r="BB26" s="409"/>
      <c r="BC26" s="409"/>
      <c r="BD26" s="409"/>
      <c r="BE26" s="409"/>
      <c r="BF26" s="409"/>
      <c r="BG26" s="409"/>
      <c r="BH26" s="409"/>
      <c r="BI26" s="409"/>
      <c r="BJ26" s="409"/>
      <c r="BK26" s="409"/>
      <c r="BL26" s="409"/>
      <c r="BM26" s="465"/>
      <c r="BN26" s="455" t="s">
        <v>181</v>
      </c>
      <c r="BO26" s="456"/>
      <c r="BP26" s="456"/>
      <c r="BQ26" s="456"/>
      <c r="BR26" s="456"/>
      <c r="BS26" s="456"/>
      <c r="BT26" s="456"/>
      <c r="BU26" s="457"/>
      <c r="BV26" s="455" t="s">
        <v>143</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
      <c r="A27" s="181"/>
      <c r="B27" s="471"/>
      <c r="C27" s="472"/>
      <c r="D27" s="473"/>
      <c r="E27" s="428" t="s">
        <v>187</v>
      </c>
      <c r="F27" s="429"/>
      <c r="G27" s="429"/>
      <c r="H27" s="429"/>
      <c r="I27" s="429"/>
      <c r="J27" s="429"/>
      <c r="K27" s="430"/>
      <c r="L27" s="431">
        <v>1</v>
      </c>
      <c r="M27" s="432"/>
      <c r="N27" s="432"/>
      <c r="O27" s="432"/>
      <c r="P27" s="433"/>
      <c r="Q27" s="431">
        <v>2630</v>
      </c>
      <c r="R27" s="432"/>
      <c r="S27" s="432"/>
      <c r="T27" s="432"/>
      <c r="U27" s="432"/>
      <c r="V27" s="433"/>
      <c r="W27" s="490"/>
      <c r="X27" s="472"/>
      <c r="Y27" s="473"/>
      <c r="Z27" s="428" t="s">
        <v>188</v>
      </c>
      <c r="AA27" s="429"/>
      <c r="AB27" s="429"/>
      <c r="AC27" s="429"/>
      <c r="AD27" s="429"/>
      <c r="AE27" s="429"/>
      <c r="AF27" s="429"/>
      <c r="AG27" s="430"/>
      <c r="AH27" s="431">
        <v>13</v>
      </c>
      <c r="AI27" s="432"/>
      <c r="AJ27" s="432"/>
      <c r="AK27" s="432"/>
      <c r="AL27" s="433"/>
      <c r="AM27" s="431">
        <v>29215</v>
      </c>
      <c r="AN27" s="432"/>
      <c r="AO27" s="432"/>
      <c r="AP27" s="432"/>
      <c r="AQ27" s="432"/>
      <c r="AR27" s="433"/>
      <c r="AS27" s="431">
        <v>2247</v>
      </c>
      <c r="AT27" s="432"/>
      <c r="AU27" s="432"/>
      <c r="AV27" s="432"/>
      <c r="AW27" s="432"/>
      <c r="AX27" s="434"/>
      <c r="AY27" s="461" t="s">
        <v>189</v>
      </c>
      <c r="AZ27" s="462"/>
      <c r="BA27" s="462"/>
      <c r="BB27" s="462"/>
      <c r="BC27" s="462"/>
      <c r="BD27" s="462"/>
      <c r="BE27" s="462"/>
      <c r="BF27" s="462"/>
      <c r="BG27" s="462"/>
      <c r="BH27" s="462"/>
      <c r="BI27" s="462"/>
      <c r="BJ27" s="462"/>
      <c r="BK27" s="462"/>
      <c r="BL27" s="462"/>
      <c r="BM27" s="463"/>
      <c r="BN27" s="458">
        <v>8405</v>
      </c>
      <c r="BO27" s="459"/>
      <c r="BP27" s="459"/>
      <c r="BQ27" s="459"/>
      <c r="BR27" s="459"/>
      <c r="BS27" s="459"/>
      <c r="BT27" s="459"/>
      <c r="BU27" s="460"/>
      <c r="BV27" s="458">
        <v>8404</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15">
      <c r="A28" s="181"/>
      <c r="B28" s="471"/>
      <c r="C28" s="472"/>
      <c r="D28" s="473"/>
      <c r="E28" s="428" t="s">
        <v>190</v>
      </c>
      <c r="F28" s="429"/>
      <c r="G28" s="429"/>
      <c r="H28" s="429"/>
      <c r="I28" s="429"/>
      <c r="J28" s="429"/>
      <c r="K28" s="430"/>
      <c r="L28" s="431">
        <v>1</v>
      </c>
      <c r="M28" s="432"/>
      <c r="N28" s="432"/>
      <c r="O28" s="432"/>
      <c r="P28" s="433"/>
      <c r="Q28" s="431">
        <v>2180</v>
      </c>
      <c r="R28" s="432"/>
      <c r="S28" s="432"/>
      <c r="T28" s="432"/>
      <c r="U28" s="432"/>
      <c r="V28" s="433"/>
      <c r="W28" s="490"/>
      <c r="X28" s="472"/>
      <c r="Y28" s="473"/>
      <c r="Z28" s="428" t="s">
        <v>191</v>
      </c>
      <c r="AA28" s="429"/>
      <c r="AB28" s="429"/>
      <c r="AC28" s="429"/>
      <c r="AD28" s="429"/>
      <c r="AE28" s="429"/>
      <c r="AF28" s="429"/>
      <c r="AG28" s="430"/>
      <c r="AH28" s="431">
        <v>1</v>
      </c>
      <c r="AI28" s="432"/>
      <c r="AJ28" s="432"/>
      <c r="AK28" s="432"/>
      <c r="AL28" s="433"/>
      <c r="AM28" s="431" t="s">
        <v>192</v>
      </c>
      <c r="AN28" s="432"/>
      <c r="AO28" s="432"/>
      <c r="AP28" s="432"/>
      <c r="AQ28" s="432"/>
      <c r="AR28" s="433"/>
      <c r="AS28" s="431" t="s">
        <v>192</v>
      </c>
      <c r="AT28" s="432"/>
      <c r="AU28" s="432"/>
      <c r="AV28" s="432"/>
      <c r="AW28" s="432"/>
      <c r="AX28" s="434"/>
      <c r="AY28" s="438" t="s">
        <v>193</v>
      </c>
      <c r="AZ28" s="439"/>
      <c r="BA28" s="439"/>
      <c r="BB28" s="440"/>
      <c r="BC28" s="447" t="s">
        <v>50</v>
      </c>
      <c r="BD28" s="448"/>
      <c r="BE28" s="448"/>
      <c r="BF28" s="448"/>
      <c r="BG28" s="448"/>
      <c r="BH28" s="448"/>
      <c r="BI28" s="448"/>
      <c r="BJ28" s="448"/>
      <c r="BK28" s="448"/>
      <c r="BL28" s="448"/>
      <c r="BM28" s="449"/>
      <c r="BN28" s="450">
        <v>640906</v>
      </c>
      <c r="BO28" s="451"/>
      <c r="BP28" s="451"/>
      <c r="BQ28" s="451"/>
      <c r="BR28" s="451"/>
      <c r="BS28" s="451"/>
      <c r="BT28" s="451"/>
      <c r="BU28" s="452"/>
      <c r="BV28" s="450">
        <v>819579</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15">
      <c r="A29" s="181"/>
      <c r="B29" s="471"/>
      <c r="C29" s="472"/>
      <c r="D29" s="473"/>
      <c r="E29" s="428" t="s">
        <v>194</v>
      </c>
      <c r="F29" s="429"/>
      <c r="G29" s="429"/>
      <c r="H29" s="429"/>
      <c r="I29" s="429"/>
      <c r="J29" s="429"/>
      <c r="K29" s="430"/>
      <c r="L29" s="431">
        <v>8</v>
      </c>
      <c r="M29" s="432"/>
      <c r="N29" s="432"/>
      <c r="O29" s="432"/>
      <c r="P29" s="433"/>
      <c r="Q29" s="431">
        <v>2030</v>
      </c>
      <c r="R29" s="432"/>
      <c r="S29" s="432"/>
      <c r="T29" s="432"/>
      <c r="U29" s="432"/>
      <c r="V29" s="433"/>
      <c r="W29" s="491"/>
      <c r="X29" s="492"/>
      <c r="Y29" s="493"/>
      <c r="Z29" s="428" t="s">
        <v>195</v>
      </c>
      <c r="AA29" s="429"/>
      <c r="AB29" s="429"/>
      <c r="AC29" s="429"/>
      <c r="AD29" s="429"/>
      <c r="AE29" s="429"/>
      <c r="AF29" s="429"/>
      <c r="AG29" s="430"/>
      <c r="AH29" s="431">
        <v>77</v>
      </c>
      <c r="AI29" s="432"/>
      <c r="AJ29" s="432"/>
      <c r="AK29" s="432"/>
      <c r="AL29" s="433"/>
      <c r="AM29" s="431">
        <v>211153</v>
      </c>
      <c r="AN29" s="432"/>
      <c r="AO29" s="432"/>
      <c r="AP29" s="432"/>
      <c r="AQ29" s="432"/>
      <c r="AR29" s="433"/>
      <c r="AS29" s="431">
        <v>2742</v>
      </c>
      <c r="AT29" s="432"/>
      <c r="AU29" s="432"/>
      <c r="AV29" s="432"/>
      <c r="AW29" s="432"/>
      <c r="AX29" s="434"/>
      <c r="AY29" s="441"/>
      <c r="AZ29" s="442"/>
      <c r="BA29" s="442"/>
      <c r="BB29" s="443"/>
      <c r="BC29" s="435" t="s">
        <v>196</v>
      </c>
      <c r="BD29" s="436"/>
      <c r="BE29" s="436"/>
      <c r="BF29" s="436"/>
      <c r="BG29" s="436"/>
      <c r="BH29" s="436"/>
      <c r="BI29" s="436"/>
      <c r="BJ29" s="436"/>
      <c r="BK29" s="436"/>
      <c r="BL29" s="436"/>
      <c r="BM29" s="437"/>
      <c r="BN29" s="455">
        <v>36649</v>
      </c>
      <c r="BO29" s="456"/>
      <c r="BP29" s="456"/>
      <c r="BQ29" s="456"/>
      <c r="BR29" s="456"/>
      <c r="BS29" s="456"/>
      <c r="BT29" s="456"/>
      <c r="BU29" s="457"/>
      <c r="BV29" s="455">
        <v>36647</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197</v>
      </c>
      <c r="X30" s="417"/>
      <c r="Y30" s="417"/>
      <c r="Z30" s="417"/>
      <c r="AA30" s="417"/>
      <c r="AB30" s="417"/>
      <c r="AC30" s="417"/>
      <c r="AD30" s="417"/>
      <c r="AE30" s="417"/>
      <c r="AF30" s="417"/>
      <c r="AG30" s="418"/>
      <c r="AH30" s="419">
        <v>96.6</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52</v>
      </c>
      <c r="BD30" s="423"/>
      <c r="BE30" s="423"/>
      <c r="BF30" s="423"/>
      <c r="BG30" s="423"/>
      <c r="BH30" s="423"/>
      <c r="BI30" s="423"/>
      <c r="BJ30" s="423"/>
      <c r="BK30" s="423"/>
      <c r="BL30" s="423"/>
      <c r="BM30" s="424"/>
      <c r="BN30" s="458">
        <v>2622707</v>
      </c>
      <c r="BO30" s="459"/>
      <c r="BP30" s="459"/>
      <c r="BQ30" s="459"/>
      <c r="BR30" s="459"/>
      <c r="BS30" s="459"/>
      <c r="BT30" s="459"/>
      <c r="BU30" s="460"/>
      <c r="BV30" s="458">
        <v>2550155</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08" t="s">
        <v>198</v>
      </c>
      <c r="D32" s="408"/>
      <c r="E32" s="408"/>
      <c r="F32" s="408"/>
      <c r="G32" s="408"/>
      <c r="H32" s="408"/>
      <c r="I32" s="408"/>
      <c r="J32" s="408"/>
      <c r="K32" s="408"/>
      <c r="L32" s="408"/>
      <c r="M32" s="408"/>
      <c r="N32" s="408"/>
      <c r="O32" s="408"/>
      <c r="P32" s="408"/>
      <c r="Q32" s="408"/>
      <c r="R32" s="408"/>
      <c r="S32" s="408"/>
      <c r="U32" s="409" t="s">
        <v>199</v>
      </c>
      <c r="V32" s="409"/>
      <c r="W32" s="409"/>
      <c r="X32" s="409"/>
      <c r="Y32" s="409"/>
      <c r="Z32" s="409"/>
      <c r="AA32" s="409"/>
      <c r="AB32" s="409"/>
      <c r="AC32" s="409"/>
      <c r="AD32" s="409"/>
      <c r="AE32" s="409"/>
      <c r="AF32" s="409"/>
      <c r="AG32" s="409"/>
      <c r="AH32" s="409"/>
      <c r="AI32" s="409"/>
      <c r="AJ32" s="409"/>
      <c r="AK32" s="409"/>
      <c r="AM32" s="409" t="s">
        <v>200</v>
      </c>
      <c r="AN32" s="409"/>
      <c r="AO32" s="409"/>
      <c r="AP32" s="409"/>
      <c r="AQ32" s="409"/>
      <c r="AR32" s="409"/>
      <c r="AS32" s="409"/>
      <c r="AT32" s="409"/>
      <c r="AU32" s="409"/>
      <c r="AV32" s="409"/>
      <c r="AW32" s="409"/>
      <c r="AX32" s="409"/>
      <c r="AY32" s="409"/>
      <c r="AZ32" s="409"/>
      <c r="BA32" s="409"/>
      <c r="BB32" s="409"/>
      <c r="BC32" s="409"/>
      <c r="BE32" s="409" t="s">
        <v>201</v>
      </c>
      <c r="BF32" s="409"/>
      <c r="BG32" s="409"/>
      <c r="BH32" s="409"/>
      <c r="BI32" s="409"/>
      <c r="BJ32" s="409"/>
      <c r="BK32" s="409"/>
      <c r="BL32" s="409"/>
      <c r="BM32" s="409"/>
      <c r="BN32" s="409"/>
      <c r="BO32" s="409"/>
      <c r="BP32" s="409"/>
      <c r="BQ32" s="409"/>
      <c r="BR32" s="409"/>
      <c r="BS32" s="409"/>
      <c r="BT32" s="409"/>
      <c r="BU32" s="409"/>
      <c r="BW32" s="409" t="s">
        <v>202</v>
      </c>
      <c r="BX32" s="409"/>
      <c r="BY32" s="409"/>
      <c r="BZ32" s="409"/>
      <c r="CA32" s="409"/>
      <c r="CB32" s="409"/>
      <c r="CC32" s="409"/>
      <c r="CD32" s="409"/>
      <c r="CE32" s="409"/>
      <c r="CF32" s="409"/>
      <c r="CG32" s="409"/>
      <c r="CH32" s="409"/>
      <c r="CI32" s="409"/>
      <c r="CJ32" s="409"/>
      <c r="CK32" s="409"/>
      <c r="CL32" s="409"/>
      <c r="CM32" s="409"/>
      <c r="CO32" s="409" t="s">
        <v>203</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15">
      <c r="A33" s="181"/>
      <c r="B33" s="205"/>
      <c r="C33" s="407" t="s">
        <v>204</v>
      </c>
      <c r="D33" s="407"/>
      <c r="E33" s="406" t="s">
        <v>205</v>
      </c>
      <c r="F33" s="406"/>
      <c r="G33" s="406"/>
      <c r="H33" s="406"/>
      <c r="I33" s="406"/>
      <c r="J33" s="406"/>
      <c r="K33" s="406"/>
      <c r="L33" s="406"/>
      <c r="M33" s="406"/>
      <c r="N33" s="406"/>
      <c r="O33" s="406"/>
      <c r="P33" s="406"/>
      <c r="Q33" s="406"/>
      <c r="R33" s="406"/>
      <c r="S33" s="406"/>
      <c r="T33" s="206"/>
      <c r="U33" s="407" t="s">
        <v>206</v>
      </c>
      <c r="V33" s="407"/>
      <c r="W33" s="406" t="s">
        <v>207</v>
      </c>
      <c r="X33" s="406"/>
      <c r="Y33" s="406"/>
      <c r="Z33" s="406"/>
      <c r="AA33" s="406"/>
      <c r="AB33" s="406"/>
      <c r="AC33" s="406"/>
      <c r="AD33" s="406"/>
      <c r="AE33" s="406"/>
      <c r="AF33" s="406"/>
      <c r="AG33" s="406"/>
      <c r="AH33" s="406"/>
      <c r="AI33" s="406"/>
      <c r="AJ33" s="406"/>
      <c r="AK33" s="406"/>
      <c r="AL33" s="206"/>
      <c r="AM33" s="407" t="s">
        <v>206</v>
      </c>
      <c r="AN33" s="407"/>
      <c r="AO33" s="406" t="s">
        <v>208</v>
      </c>
      <c r="AP33" s="406"/>
      <c r="AQ33" s="406"/>
      <c r="AR33" s="406"/>
      <c r="AS33" s="406"/>
      <c r="AT33" s="406"/>
      <c r="AU33" s="406"/>
      <c r="AV33" s="406"/>
      <c r="AW33" s="406"/>
      <c r="AX33" s="406"/>
      <c r="AY33" s="406"/>
      <c r="AZ33" s="406"/>
      <c r="BA33" s="406"/>
      <c r="BB33" s="406"/>
      <c r="BC33" s="406"/>
      <c r="BD33" s="207"/>
      <c r="BE33" s="406" t="s">
        <v>209</v>
      </c>
      <c r="BF33" s="406"/>
      <c r="BG33" s="406" t="s">
        <v>210</v>
      </c>
      <c r="BH33" s="406"/>
      <c r="BI33" s="406"/>
      <c r="BJ33" s="406"/>
      <c r="BK33" s="406"/>
      <c r="BL33" s="406"/>
      <c r="BM33" s="406"/>
      <c r="BN33" s="406"/>
      <c r="BO33" s="406"/>
      <c r="BP33" s="406"/>
      <c r="BQ33" s="406"/>
      <c r="BR33" s="406"/>
      <c r="BS33" s="406"/>
      <c r="BT33" s="406"/>
      <c r="BU33" s="406"/>
      <c r="BV33" s="207"/>
      <c r="BW33" s="407" t="s">
        <v>209</v>
      </c>
      <c r="BX33" s="407"/>
      <c r="BY33" s="406" t="s">
        <v>211</v>
      </c>
      <c r="BZ33" s="406"/>
      <c r="CA33" s="406"/>
      <c r="CB33" s="406"/>
      <c r="CC33" s="406"/>
      <c r="CD33" s="406"/>
      <c r="CE33" s="406"/>
      <c r="CF33" s="406"/>
      <c r="CG33" s="406"/>
      <c r="CH33" s="406"/>
      <c r="CI33" s="406"/>
      <c r="CJ33" s="406"/>
      <c r="CK33" s="406"/>
      <c r="CL33" s="406"/>
      <c r="CM33" s="406"/>
      <c r="CN33" s="206"/>
      <c r="CO33" s="407" t="s">
        <v>206</v>
      </c>
      <c r="CP33" s="407"/>
      <c r="CQ33" s="406" t="s">
        <v>212</v>
      </c>
      <c r="CR33" s="406"/>
      <c r="CS33" s="406"/>
      <c r="CT33" s="406"/>
      <c r="CU33" s="406"/>
      <c r="CV33" s="406"/>
      <c r="CW33" s="406"/>
      <c r="CX33" s="406"/>
      <c r="CY33" s="406"/>
      <c r="CZ33" s="406"/>
      <c r="DA33" s="406"/>
      <c r="DB33" s="406"/>
      <c r="DC33" s="406"/>
      <c r="DD33" s="406"/>
      <c r="DE33" s="406"/>
      <c r="DF33" s="206"/>
      <c r="DG33" s="405" t="s">
        <v>213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工業用水道事業会計</v>
      </c>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国頭地区行政事務組合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北部広域市町村圏事務組合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沖縄県市町村総合事務組合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沖縄県市町村自治会館管理組合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沖縄県介護保険広域連合(一般会計)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沖縄県介護保険広域連合(特別会計)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沖縄県後期高齢者医療広域連合(一般会計)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沖縄県後期高齢者医療広域連合(特別会計)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214</v>
      </c>
      <c r="E46" s="400" t="s">
        <v>215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220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221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222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IRQZILbJGNcLwsEPwrQGotxeW03TvQ3Zx4za4E/bxrSZq0eE83iVykjW+GBY9YIT7W2KAfcXg0r3/uNBwPjL+Q==" saltValue="jd/K9odU0GbbHqzRAHf5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7" t="s">
        <v>567</v>
      </c>
      <c r="D34" s="1187"/>
      <c r="E34" s="1188"/>
      <c r="F34" s="32">
        <v>11.58</v>
      </c>
      <c r="G34" s="33">
        <v>12.77</v>
      </c>
      <c r="H34" s="33">
        <v>10.89</v>
      </c>
      <c r="I34" s="33">
        <v>17</v>
      </c>
      <c r="J34" s="34">
        <v>17.440000000000001</v>
      </c>
      <c r="K34" s="22"/>
      <c r="L34" s="22"/>
      <c r="M34" s="22"/>
      <c r="N34" s="22"/>
      <c r="O34" s="22"/>
      <c r="P34" s="22"/>
    </row>
    <row r="35" spans="1:16" ht="39" customHeight="1" x14ac:dyDescent="0.15">
      <c r="A35" s="22"/>
      <c r="B35" s="35"/>
      <c r="C35" s="1181" t="s">
        <v>568</v>
      </c>
      <c r="D35" s="1182"/>
      <c r="E35" s="1183"/>
      <c r="F35" s="36">
        <v>2.91</v>
      </c>
      <c r="G35" s="37">
        <v>2.25</v>
      </c>
      <c r="H35" s="37">
        <v>2.54</v>
      </c>
      <c r="I35" s="37">
        <v>3.58</v>
      </c>
      <c r="J35" s="38">
        <v>4.0199999999999996</v>
      </c>
      <c r="K35" s="22"/>
      <c r="L35" s="22"/>
      <c r="M35" s="22"/>
      <c r="N35" s="22"/>
      <c r="O35" s="22"/>
      <c r="P35" s="22"/>
    </row>
    <row r="36" spans="1:16" ht="39" customHeight="1" x14ac:dyDescent="0.15">
      <c r="A36" s="22"/>
      <c r="B36" s="35"/>
      <c r="C36" s="1181" t="s">
        <v>569</v>
      </c>
      <c r="D36" s="1182"/>
      <c r="E36" s="1183"/>
      <c r="F36" s="36">
        <v>0.6</v>
      </c>
      <c r="G36" s="37">
        <v>0.66</v>
      </c>
      <c r="H36" s="37">
        <v>0.71</v>
      </c>
      <c r="I36" s="37">
        <v>0.68</v>
      </c>
      <c r="J36" s="38">
        <v>0.73</v>
      </c>
      <c r="K36" s="22"/>
      <c r="L36" s="22"/>
      <c r="M36" s="22"/>
      <c r="N36" s="22"/>
      <c r="O36" s="22"/>
      <c r="P36" s="22"/>
    </row>
    <row r="37" spans="1:16" ht="39" customHeight="1" x14ac:dyDescent="0.15">
      <c r="A37" s="22"/>
      <c r="B37" s="35"/>
      <c r="C37" s="1181" t="s">
        <v>570</v>
      </c>
      <c r="D37" s="1182"/>
      <c r="E37" s="1183"/>
      <c r="F37" s="36">
        <v>0.76</v>
      </c>
      <c r="G37" s="37">
        <v>0.44</v>
      </c>
      <c r="H37" s="37">
        <v>0.95</v>
      </c>
      <c r="I37" s="37">
        <v>0.45</v>
      </c>
      <c r="J37" s="38">
        <v>0.46</v>
      </c>
      <c r="K37" s="22"/>
      <c r="L37" s="22"/>
      <c r="M37" s="22"/>
      <c r="N37" s="22"/>
      <c r="O37" s="22"/>
      <c r="P37" s="22"/>
    </row>
    <row r="38" spans="1:16" ht="39" customHeight="1" x14ac:dyDescent="0.15">
      <c r="A38" s="22"/>
      <c r="B38" s="35"/>
      <c r="C38" s="1181" t="s">
        <v>571</v>
      </c>
      <c r="D38" s="1182"/>
      <c r="E38" s="1183"/>
      <c r="F38" s="36">
        <v>0.37</v>
      </c>
      <c r="G38" s="37">
        <v>0.05</v>
      </c>
      <c r="H38" s="37">
        <v>0.4</v>
      </c>
      <c r="I38" s="37">
        <v>0.26</v>
      </c>
      <c r="J38" s="38">
        <v>0.17</v>
      </c>
      <c r="K38" s="22"/>
      <c r="L38" s="22"/>
      <c r="M38" s="22"/>
      <c r="N38" s="22"/>
      <c r="O38" s="22"/>
      <c r="P38" s="22"/>
    </row>
    <row r="39" spans="1:16" ht="39" customHeight="1" x14ac:dyDescent="0.15">
      <c r="A39" s="22"/>
      <c r="B39" s="35"/>
      <c r="C39" s="1181" t="s">
        <v>572</v>
      </c>
      <c r="D39" s="1182"/>
      <c r="E39" s="1183"/>
      <c r="F39" s="36">
        <v>0.02</v>
      </c>
      <c r="G39" s="37">
        <v>0.02</v>
      </c>
      <c r="H39" s="37">
        <v>0.01</v>
      </c>
      <c r="I39" s="37">
        <v>0.16</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573</v>
      </c>
      <c r="D42" s="1182"/>
      <c r="E42" s="1183"/>
      <c r="F42" s="36" t="s">
        <v>518</v>
      </c>
      <c r="G42" s="37" t="s">
        <v>518</v>
      </c>
      <c r="H42" s="37" t="s">
        <v>518</v>
      </c>
      <c r="I42" s="37" t="s">
        <v>518</v>
      </c>
      <c r="J42" s="38" t="s">
        <v>518</v>
      </c>
      <c r="K42" s="22"/>
      <c r="L42" s="22"/>
      <c r="M42" s="22"/>
      <c r="N42" s="22"/>
      <c r="O42" s="22"/>
      <c r="P42" s="22"/>
    </row>
    <row r="43" spans="1:16" ht="39" customHeight="1" thickBot="1" x14ac:dyDescent="0.2">
      <c r="A43" s="22"/>
      <c r="B43" s="40"/>
      <c r="C43" s="1184" t="s">
        <v>574</v>
      </c>
      <c r="D43" s="1185"/>
      <c r="E43" s="1186"/>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lkeR9Nn3um9nOJuCNGSvsycOohU1vYgaup69Y0uF+xFhwaPT59trxF2JGZpATdPuuat6+qix4pH3KguHi+kag==" saltValue="Kw1dS08nPXebBStEVanT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339</v>
      </c>
      <c r="L45" s="60">
        <v>383</v>
      </c>
      <c r="M45" s="60">
        <v>486</v>
      </c>
      <c r="N45" s="60">
        <v>491</v>
      </c>
      <c r="O45" s="61">
        <v>479</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191" t="s">
        <v>15</v>
      </c>
      <c r="F48" s="1191"/>
      <c r="G48" s="1191"/>
      <c r="H48" s="1191"/>
      <c r="I48" s="1191"/>
      <c r="J48" s="1192"/>
      <c r="K48" s="63">
        <v>50</v>
      </c>
      <c r="L48" s="64">
        <v>31</v>
      </c>
      <c r="M48" s="64">
        <v>36</v>
      </c>
      <c r="N48" s="64">
        <v>31</v>
      </c>
      <c r="O48" s="65">
        <v>30</v>
      </c>
      <c r="P48" s="48"/>
      <c r="Q48" s="48"/>
      <c r="R48" s="48"/>
      <c r="S48" s="48"/>
      <c r="T48" s="48"/>
      <c r="U48" s="48"/>
    </row>
    <row r="49" spans="1:21" ht="30.75" customHeight="1" x14ac:dyDescent="0.15">
      <c r="A49" s="48"/>
      <c r="B49" s="1214"/>
      <c r="C49" s="1215"/>
      <c r="D49" s="62"/>
      <c r="E49" s="1191" t="s">
        <v>16</v>
      </c>
      <c r="F49" s="1191"/>
      <c r="G49" s="1191"/>
      <c r="H49" s="1191"/>
      <c r="I49" s="1191"/>
      <c r="J49" s="1192"/>
      <c r="K49" s="63">
        <v>39</v>
      </c>
      <c r="L49" s="64">
        <v>41</v>
      </c>
      <c r="M49" s="64">
        <v>28</v>
      </c>
      <c r="N49" s="64">
        <v>14</v>
      </c>
      <c r="O49" s="65">
        <v>15</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518</v>
      </c>
      <c r="L50" s="64" t="s">
        <v>518</v>
      </c>
      <c r="M50" s="64" t="s">
        <v>518</v>
      </c>
      <c r="N50" s="64" t="s">
        <v>518</v>
      </c>
      <c r="O50" s="65" t="s">
        <v>518</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v>1</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305</v>
      </c>
      <c r="L52" s="64">
        <v>327</v>
      </c>
      <c r="M52" s="64">
        <v>392</v>
      </c>
      <c r="N52" s="64">
        <v>388</v>
      </c>
      <c r="O52" s="65">
        <v>396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123</v>
      </c>
      <c r="L53" s="69">
        <v>128</v>
      </c>
      <c r="M53" s="69">
        <v>158</v>
      </c>
      <c r="N53" s="69">
        <v>148</v>
      </c>
      <c r="O53" s="70">
        <v>129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pJ7Pqe2ksyGqZKmqpnizoMOHoQEfSSFlr8ELt1crOAh7JamTrnfTgmpkATqEixaePIQNtd1pMHhu/mTlni2og==" saltValue="PbfVuj8nyPKE7xJ2Okr7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8"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560</v>
      </c>
      <c r="J40" s="103" t="s">
        <v>561</v>
      </c>
      <c r="K40" s="103" t="s">
        <v>562</v>
      </c>
      <c r="L40" s="103" t="s">
        <v>563</v>
      </c>
      <c r="M40" s="104" t="s">
        <v>564</v>
      </c>
    </row>
    <row r="41" spans="2:13" ht="27.75" customHeight="1" x14ac:dyDescent="0.15">
      <c r="B41" s="1232" t="s">
        <v>32</v>
      </c>
      <c r="C41" s="1233"/>
      <c r="D41" s="105"/>
      <c r="E41" s="1234" t="s">
        <v>33</v>
      </c>
      <c r="F41" s="1234"/>
      <c r="G41" s="1234"/>
      <c r="H41" s="1235"/>
      <c r="I41" s="355">
        <v>4420</v>
      </c>
      <c r="J41" s="356">
        <v>4769</v>
      </c>
      <c r="K41" s="356">
        <v>4562</v>
      </c>
      <c r="L41" s="356">
        <v>4524</v>
      </c>
      <c r="M41" s="357">
        <v>5078</v>
      </c>
    </row>
    <row r="42" spans="2:13" ht="27.75" customHeight="1" x14ac:dyDescent="0.15">
      <c r="B42" s="1222"/>
      <c r="C42" s="1223"/>
      <c r="D42" s="106"/>
      <c r="E42" s="1226" t="s">
        <v>34</v>
      </c>
      <c r="F42" s="1226"/>
      <c r="G42" s="1226"/>
      <c r="H42" s="1227"/>
      <c r="I42" s="358" t="s">
        <v>518</v>
      </c>
      <c r="J42" s="359" t="s">
        <v>518</v>
      </c>
      <c r="K42" s="359" t="s">
        <v>518</v>
      </c>
      <c r="L42" s="359" t="s">
        <v>518</v>
      </c>
      <c r="M42" s="360">
        <v>833</v>
      </c>
    </row>
    <row r="43" spans="2:13" ht="27.75" customHeight="1" x14ac:dyDescent="0.15">
      <c r="B43" s="1222"/>
      <c r="C43" s="1223"/>
      <c r="D43" s="106"/>
      <c r="E43" s="1226" t="s">
        <v>35</v>
      </c>
      <c r="F43" s="1226"/>
      <c r="G43" s="1226"/>
      <c r="H43" s="1227"/>
      <c r="I43" s="358">
        <v>340</v>
      </c>
      <c r="J43" s="359">
        <v>303</v>
      </c>
      <c r="K43" s="359">
        <v>305</v>
      </c>
      <c r="L43" s="359">
        <v>236</v>
      </c>
      <c r="M43" s="360">
        <v>240</v>
      </c>
    </row>
    <row r="44" spans="2:13" ht="27.75" customHeight="1" x14ac:dyDescent="0.15">
      <c r="B44" s="1222"/>
      <c r="C44" s="1223"/>
      <c r="D44" s="106"/>
      <c r="E44" s="1226" t="s">
        <v>36</v>
      </c>
      <c r="F44" s="1226"/>
      <c r="G44" s="1226"/>
      <c r="H44" s="1227"/>
      <c r="I44" s="358">
        <v>106</v>
      </c>
      <c r="J44" s="359">
        <v>70</v>
      </c>
      <c r="K44" s="359">
        <v>44</v>
      </c>
      <c r="L44" s="359">
        <v>36</v>
      </c>
      <c r="M44" s="360">
        <v>27</v>
      </c>
    </row>
    <row r="45" spans="2:13" ht="27.75" customHeight="1" x14ac:dyDescent="0.15">
      <c r="B45" s="1222"/>
      <c r="C45" s="1223"/>
      <c r="D45" s="106"/>
      <c r="E45" s="1226" t="s">
        <v>37</v>
      </c>
      <c r="F45" s="1226"/>
      <c r="G45" s="1226"/>
      <c r="H45" s="1227"/>
      <c r="I45" s="358">
        <v>73</v>
      </c>
      <c r="J45" s="359">
        <v>297</v>
      </c>
      <c r="K45" s="359" t="s">
        <v>518</v>
      </c>
      <c r="L45" s="359" t="s">
        <v>518</v>
      </c>
      <c r="M45" s="360" t="s">
        <v>518</v>
      </c>
    </row>
    <row r="46" spans="2:13" ht="27.75" customHeight="1" x14ac:dyDescent="0.15">
      <c r="B46" s="1222"/>
      <c r="C46" s="1223"/>
      <c r="D46" s="107"/>
      <c r="E46" s="1226" t="s">
        <v>38</v>
      </c>
      <c r="F46" s="1226"/>
      <c r="G46" s="1226"/>
      <c r="H46" s="1227"/>
      <c r="I46" s="358" t="s">
        <v>518</v>
      </c>
      <c r="J46" s="359" t="s">
        <v>518</v>
      </c>
      <c r="K46" s="359" t="s">
        <v>518</v>
      </c>
      <c r="L46" s="359" t="s">
        <v>518</v>
      </c>
      <c r="M46" s="360" t="s">
        <v>518</v>
      </c>
    </row>
    <row r="47" spans="2:13" ht="27.75" customHeight="1" x14ac:dyDescent="0.15">
      <c r="B47" s="1222"/>
      <c r="C47" s="1223"/>
      <c r="D47" s="108"/>
      <c r="E47" s="1236" t="s">
        <v>39</v>
      </c>
      <c r="F47" s="1237"/>
      <c r="G47" s="1237"/>
      <c r="H47" s="1238"/>
      <c r="I47" s="358" t="s">
        <v>518</v>
      </c>
      <c r="J47" s="359" t="s">
        <v>518</v>
      </c>
      <c r="K47" s="359" t="s">
        <v>518</v>
      </c>
      <c r="L47" s="359" t="s">
        <v>518</v>
      </c>
      <c r="M47" s="360" t="s">
        <v>518</v>
      </c>
    </row>
    <row r="48" spans="2:13" ht="27.75" customHeight="1" x14ac:dyDescent="0.15">
      <c r="B48" s="1222"/>
      <c r="C48" s="1223"/>
      <c r="D48" s="106"/>
      <c r="E48" s="1226" t="s">
        <v>40</v>
      </c>
      <c r="F48" s="1226"/>
      <c r="G48" s="1226"/>
      <c r="H48" s="1227"/>
      <c r="I48" s="358" t="s">
        <v>518</v>
      </c>
      <c r="J48" s="359" t="s">
        <v>518</v>
      </c>
      <c r="K48" s="359" t="s">
        <v>518</v>
      </c>
      <c r="L48" s="359" t="s">
        <v>518</v>
      </c>
      <c r="M48" s="360" t="s">
        <v>518</v>
      </c>
    </row>
    <row r="49" spans="2:13" ht="27.75" customHeight="1" x14ac:dyDescent="0.15">
      <c r="B49" s="1224"/>
      <c r="C49" s="1225"/>
      <c r="D49" s="106"/>
      <c r="E49" s="1226" t="s">
        <v>41</v>
      </c>
      <c r="F49" s="1226"/>
      <c r="G49" s="1226"/>
      <c r="H49" s="1227"/>
      <c r="I49" s="358" t="s">
        <v>518</v>
      </c>
      <c r="J49" s="359" t="s">
        <v>518</v>
      </c>
      <c r="K49" s="359" t="s">
        <v>518</v>
      </c>
      <c r="L49" s="359" t="s">
        <v>518</v>
      </c>
      <c r="M49" s="360" t="s">
        <v>518</v>
      </c>
    </row>
    <row r="50" spans="2:13" ht="27.75" customHeight="1" x14ac:dyDescent="0.15">
      <c r="B50" s="1220" t="s">
        <v>42</v>
      </c>
      <c r="C50" s="1221"/>
      <c r="D50" s="109"/>
      <c r="E50" s="1226" t="s">
        <v>43</v>
      </c>
      <c r="F50" s="1226"/>
      <c r="G50" s="1226"/>
      <c r="H50" s="1227"/>
      <c r="I50" s="358">
        <v>3152</v>
      </c>
      <c r="J50" s="359">
        <v>3275</v>
      </c>
      <c r="K50" s="359">
        <v>3447</v>
      </c>
      <c r="L50" s="359">
        <v>3412</v>
      </c>
      <c r="M50" s="360">
        <v>3264</v>
      </c>
    </row>
    <row r="51" spans="2:13" ht="27.75" customHeight="1" x14ac:dyDescent="0.15">
      <c r="B51" s="1222"/>
      <c r="C51" s="1223"/>
      <c r="D51" s="106"/>
      <c r="E51" s="1226" t="s">
        <v>44</v>
      </c>
      <c r="F51" s="1226"/>
      <c r="G51" s="1226"/>
      <c r="H51" s="1227"/>
      <c r="I51" s="358">
        <v>312</v>
      </c>
      <c r="J51" s="359">
        <v>280</v>
      </c>
      <c r="K51" s="359">
        <v>203</v>
      </c>
      <c r="L51" s="359">
        <v>190</v>
      </c>
      <c r="M51" s="360">
        <v>208</v>
      </c>
    </row>
    <row r="52" spans="2:13" ht="27.75" customHeight="1" x14ac:dyDescent="0.15">
      <c r="B52" s="1224"/>
      <c r="C52" s="1225"/>
      <c r="D52" s="106"/>
      <c r="E52" s="1226" t="s">
        <v>45</v>
      </c>
      <c r="F52" s="1226"/>
      <c r="G52" s="1226"/>
      <c r="H52" s="1227"/>
      <c r="I52" s="358">
        <v>3247</v>
      </c>
      <c r="J52" s="359">
        <v>3486</v>
      </c>
      <c r="K52" s="359">
        <v>3348</v>
      </c>
      <c r="L52" s="359">
        <v>3240</v>
      </c>
      <c r="M52" s="360">
        <v>3217</v>
      </c>
    </row>
    <row r="53" spans="2:13" ht="27.75" customHeight="1" thickBot="1" x14ac:dyDescent="0.2">
      <c r="B53" s="1228" t="s">
        <v>46</v>
      </c>
      <c r="C53" s="1229"/>
      <c r="D53" s="110"/>
      <c r="E53" s="1230" t="s">
        <v>47</v>
      </c>
      <c r="F53" s="1230"/>
      <c r="G53" s="1230"/>
      <c r="H53" s="1231"/>
      <c r="I53" s="361">
        <v>-1774</v>
      </c>
      <c r="J53" s="362">
        <v>-1604</v>
      </c>
      <c r="K53" s="362">
        <v>-2088</v>
      </c>
      <c r="L53" s="362">
        <v>-2047</v>
      </c>
      <c r="M53" s="363">
        <v>-512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9eBdDTt4jgYjAdQ5vx8QMUxBuo1yfm1tKqc6QNkRLbLfQXvUYG6QY+/FGDpFzeytk2IaRQrnqe6IDEz45HffxQ==" saltValue="zCIhvxeXDmiEErobHmAN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47" t="s">
        <v>50</v>
      </c>
      <c r="D55" s="1247"/>
      <c r="E55" s="1248"/>
      <c r="F55" s="122">
        <v>961</v>
      </c>
      <c r="G55" s="122">
        <v>820</v>
      </c>
      <c r="H55" s="123">
        <v>641</v>
      </c>
    </row>
    <row r="56" spans="2:8" ht="52.5" customHeight="1" x14ac:dyDescent="0.15">
      <c r="B56" s="124"/>
      <c r="C56" s="1249" t="s">
        <v>51</v>
      </c>
      <c r="D56" s="1249"/>
      <c r="E56" s="1250"/>
      <c r="F56" s="125">
        <v>10</v>
      </c>
      <c r="G56" s="125">
        <v>37</v>
      </c>
      <c r="H56" s="126">
        <v>37</v>
      </c>
    </row>
    <row r="57" spans="2:8" ht="53.25" customHeight="1" x14ac:dyDescent="0.15">
      <c r="B57" s="124"/>
      <c r="C57" s="1251" t="s">
        <v>52</v>
      </c>
      <c r="D57" s="1251"/>
      <c r="E57" s="1252"/>
      <c r="F57" s="127">
        <v>2469</v>
      </c>
      <c r="G57" s="127">
        <v>2550</v>
      </c>
      <c r="H57" s="128">
        <v>2623</v>
      </c>
    </row>
    <row r="58" spans="2:8" ht="45.75" customHeight="1" x14ac:dyDescent="0.15">
      <c r="B58" s="129"/>
      <c r="C58" s="1239" t="s">
        <v>53</v>
      </c>
      <c r="D58" s="1240"/>
      <c r="E58" s="1241"/>
      <c r="F58" s="130"/>
      <c r="G58" s="130"/>
      <c r="H58" s="131"/>
    </row>
    <row r="59" spans="2:8" ht="45.75" customHeight="1" x14ac:dyDescent="0.15">
      <c r="B59" s="129"/>
      <c r="C59" s="1239" t="s">
        <v>54</v>
      </c>
      <c r="D59" s="1240"/>
      <c r="E59" s="1241"/>
      <c r="F59" s="130"/>
      <c r="G59" s="130"/>
      <c r="H59" s="131"/>
    </row>
    <row r="60" spans="2:8" ht="45.75" customHeight="1" x14ac:dyDescent="0.15">
      <c r="B60" s="129"/>
      <c r="C60" s="1239" t="s">
        <v>54</v>
      </c>
      <c r="D60" s="1240"/>
      <c r="E60" s="1241"/>
      <c r="F60" s="130"/>
      <c r="G60" s="130"/>
      <c r="H60" s="131"/>
    </row>
    <row r="61" spans="2:8" ht="45.75" customHeight="1" x14ac:dyDescent="0.15">
      <c r="B61" s="129"/>
      <c r="C61" s="1239" t="s">
        <v>54</v>
      </c>
      <c r="D61" s="1240"/>
      <c r="E61" s="1241"/>
      <c r="F61" s="130"/>
      <c r="G61" s="130"/>
      <c r="H61" s="131"/>
    </row>
    <row r="62" spans="2:8" ht="45.75" customHeight="1" thickBot="1" x14ac:dyDescent="0.2">
      <c r="B62" s="132"/>
      <c r="C62" s="1242" t="s">
        <v>54</v>
      </c>
      <c r="D62" s="1243"/>
      <c r="E62" s="1244"/>
      <c r="F62" s="133"/>
      <c r="G62" s="133"/>
      <c r="H62" s="134"/>
    </row>
    <row r="63" spans="2:8" ht="52.5" customHeight="1" thickBot="1" x14ac:dyDescent="0.2">
      <c r="B63" s="135"/>
      <c r="C63" s="1245" t="s">
        <v>55</v>
      </c>
      <c r="D63" s="1245"/>
      <c r="E63" s="1246"/>
      <c r="F63" s="136">
        <v>3440</v>
      </c>
      <c r="G63" s="136">
        <v>3406</v>
      </c>
      <c r="H63" s="137">
        <v>3300</v>
      </c>
    </row>
    <row r="64" spans="2:8" x14ac:dyDescent="0.15"/>
  </sheetData>
  <sheetProtection algorithmName="SHA-512" hashValue="siiMaAJ5c3TV/mNceoEKmQZK2odLAHmstV6x7iB9A2S1l9ZBIwm5x7ZDBwX9ERVdWd0xpOPm32LGbmik97fpXw==" saltValue="COOAZeWDswFrl2G4uFda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B1359-7DD4-49C4-886C-E8F831CA8AC1}">
  <sheetPr>
    <pageSetUpPr fitToPage="1"/>
  </sheetPr>
  <dimension ref="A1:DE85"/>
  <sheetViews>
    <sheetView showGridLines="0" tabSelected="1" zoomScale="85" zoomScaleNormal="85" zoomScaleSheetLayoutView="55" workbookViewId="0">
      <selection activeCell="CF51" sqref="CF51:CM52"/>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599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594</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560</v>
      </c>
      <c r="BQ50" s="1255"/>
      <c r="BR50" s="1255"/>
      <c r="BS50" s="1255"/>
      <c r="BT50" s="1255"/>
      <c r="BU50" s="1255"/>
      <c r="BV50" s="1255"/>
      <c r="BW50" s="1255"/>
      <c r="BX50" s="1255" t="s">
        <v>561</v>
      </c>
      <c r="BY50" s="1255"/>
      <c r="BZ50" s="1255"/>
      <c r="CA50" s="1255"/>
      <c r="CB50" s="1255"/>
      <c r="CC50" s="1255"/>
      <c r="CD50" s="1255"/>
      <c r="CE50" s="1255"/>
      <c r="CF50" s="1255" t="s">
        <v>562</v>
      </c>
      <c r="CG50" s="1255"/>
      <c r="CH50" s="1255"/>
      <c r="CI50" s="1255"/>
      <c r="CJ50" s="1255"/>
      <c r="CK50" s="1255"/>
      <c r="CL50" s="1255"/>
      <c r="CM50" s="1255"/>
      <c r="CN50" s="1255" t="s">
        <v>563</v>
      </c>
      <c r="CO50" s="1255"/>
      <c r="CP50" s="1255"/>
      <c r="CQ50" s="1255"/>
      <c r="CR50" s="1255"/>
      <c r="CS50" s="1255"/>
      <c r="CT50" s="1255"/>
      <c r="CU50" s="1255"/>
      <c r="CV50" s="1255" t="s">
        <v>564</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593</v>
      </c>
      <c r="AO51" s="1256"/>
      <c r="AP51" s="1256"/>
      <c r="AQ51" s="1256"/>
      <c r="AR51" s="1256"/>
      <c r="AS51" s="1256"/>
      <c r="AT51" s="1256"/>
      <c r="AU51" s="1256"/>
      <c r="AV51" s="1256"/>
      <c r="AW51" s="1256"/>
      <c r="AX51" s="1256"/>
      <c r="AY51" s="1256"/>
      <c r="AZ51" s="1256"/>
      <c r="BA51" s="1256"/>
      <c r="BB51" s="1256" t="s">
        <v>591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597</v>
      </c>
      <c r="BC53" s="1256"/>
      <c r="BD53" s="1256"/>
      <c r="BE53" s="1256"/>
      <c r="BF53" s="1256"/>
      <c r="BG53" s="1256"/>
      <c r="BH53" s="1256"/>
      <c r="BI53" s="1256"/>
      <c r="BJ53" s="1256"/>
      <c r="BK53" s="1256"/>
      <c r="BL53" s="1256"/>
      <c r="BM53" s="1256"/>
      <c r="BN53" s="1256"/>
      <c r="BO53" s="1256"/>
      <c r="BP53" s="1253">
        <v>38.299999999999997</v>
      </c>
      <c r="BQ53" s="1253"/>
      <c r="BR53" s="1253"/>
      <c r="BS53" s="1253"/>
      <c r="BT53" s="1253"/>
      <c r="BU53" s="1253"/>
      <c r="BV53" s="1253"/>
      <c r="BW53" s="1253"/>
      <c r="BX53" s="1253">
        <v>36.9</v>
      </c>
      <c r="BY53" s="1253"/>
      <c r="BZ53" s="1253"/>
      <c r="CA53" s="1253"/>
      <c r="CB53" s="1253"/>
      <c r="CC53" s="1253"/>
      <c r="CD53" s="1253"/>
      <c r="CE53" s="1253"/>
      <c r="CF53" s="1253">
        <v>42.2</v>
      </c>
      <c r="CG53" s="1253"/>
      <c r="CH53" s="1253"/>
      <c r="CI53" s="1253"/>
      <c r="CJ53" s="1253"/>
      <c r="CK53" s="1253"/>
      <c r="CL53" s="1253"/>
      <c r="CM53" s="1253"/>
      <c r="CN53" s="1253">
        <v>43.3</v>
      </c>
      <c r="CO53" s="1253"/>
      <c r="CP53" s="1253"/>
      <c r="CQ53" s="1253"/>
      <c r="CR53" s="1253"/>
      <c r="CS53" s="1253"/>
      <c r="CT53" s="1253"/>
      <c r="CU53" s="1253"/>
      <c r="CV53" s="1253">
        <v>42.4</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592</v>
      </c>
      <c r="AO55" s="1255"/>
      <c r="AP55" s="1255"/>
      <c r="AQ55" s="1255"/>
      <c r="AR55" s="1255"/>
      <c r="AS55" s="1255"/>
      <c r="AT55" s="1255"/>
      <c r="AU55" s="1255"/>
      <c r="AV55" s="1255"/>
      <c r="AW55" s="1255"/>
      <c r="AX55" s="1255"/>
      <c r="AY55" s="1255"/>
      <c r="AZ55" s="1255"/>
      <c r="BA55" s="1255"/>
      <c r="BB55" s="1256" t="s">
        <v>591</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597</v>
      </c>
      <c r="BC57" s="1256"/>
      <c r="BD57" s="1256"/>
      <c r="BE57" s="1256"/>
      <c r="BF57" s="1256"/>
      <c r="BG57" s="1256"/>
      <c r="BH57" s="1256"/>
      <c r="BI57" s="1256"/>
      <c r="BJ57" s="1256"/>
      <c r="BK57" s="1256"/>
      <c r="BL57" s="1256"/>
      <c r="BM57" s="1256"/>
      <c r="BN57" s="1256"/>
      <c r="BO57" s="1256"/>
      <c r="BP57" s="1253">
        <v>59.2</v>
      </c>
      <c r="BQ57" s="1253"/>
      <c r="BR57" s="1253"/>
      <c r="BS57" s="1253"/>
      <c r="BT57" s="1253"/>
      <c r="BU57" s="1253"/>
      <c r="BV57" s="1253"/>
      <c r="BW57" s="1253"/>
      <c r="BX57" s="1253">
        <v>60.3</v>
      </c>
      <c r="BY57" s="1253"/>
      <c r="BZ57" s="1253"/>
      <c r="CA57" s="1253"/>
      <c r="CB57" s="1253"/>
      <c r="CC57" s="1253"/>
      <c r="CD57" s="1253"/>
      <c r="CE57" s="1253"/>
      <c r="CF57" s="1253">
        <v>61</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596</v>
      </c>
    </row>
    <row r="64" spans="1:109" ht="13.5" x14ac:dyDescent="0.15">
      <c r="B64" s="365"/>
      <c r="G64" s="380"/>
      <c r="I64" s="382"/>
      <c r="J64" s="382"/>
      <c r="K64" s="382"/>
      <c r="L64" s="382"/>
      <c r="M64" s="382"/>
      <c r="N64" s="381"/>
      <c r="AM64" s="380"/>
      <c r="AN64" s="380" t="s">
        <v>595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600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594</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560</v>
      </c>
      <c r="BQ72" s="1255"/>
      <c r="BR72" s="1255"/>
      <c r="BS72" s="1255"/>
      <c r="BT72" s="1255"/>
      <c r="BU72" s="1255"/>
      <c r="BV72" s="1255"/>
      <c r="BW72" s="1255"/>
      <c r="BX72" s="1255" t="s">
        <v>561</v>
      </c>
      <c r="BY72" s="1255"/>
      <c r="BZ72" s="1255"/>
      <c r="CA72" s="1255"/>
      <c r="CB72" s="1255"/>
      <c r="CC72" s="1255"/>
      <c r="CD72" s="1255"/>
      <c r="CE72" s="1255"/>
      <c r="CF72" s="1255" t="s">
        <v>562</v>
      </c>
      <c r="CG72" s="1255"/>
      <c r="CH72" s="1255"/>
      <c r="CI72" s="1255"/>
      <c r="CJ72" s="1255"/>
      <c r="CK72" s="1255"/>
      <c r="CL72" s="1255"/>
      <c r="CM72" s="1255"/>
      <c r="CN72" s="1255" t="s">
        <v>563</v>
      </c>
      <c r="CO72" s="1255"/>
      <c r="CP72" s="1255"/>
      <c r="CQ72" s="1255"/>
      <c r="CR72" s="1255"/>
      <c r="CS72" s="1255"/>
      <c r="CT72" s="1255"/>
      <c r="CU72" s="1255"/>
      <c r="CV72" s="1255" t="s">
        <v>564</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593</v>
      </c>
      <c r="AO73" s="1256"/>
      <c r="AP73" s="1256"/>
      <c r="AQ73" s="1256"/>
      <c r="AR73" s="1256"/>
      <c r="AS73" s="1256"/>
      <c r="AT73" s="1256"/>
      <c r="AU73" s="1256"/>
      <c r="AV73" s="1256"/>
      <c r="AW73" s="1256"/>
      <c r="AX73" s="1256"/>
      <c r="AY73" s="1256"/>
      <c r="AZ73" s="1256"/>
      <c r="BA73" s="1256"/>
      <c r="BB73" s="1256" t="s">
        <v>591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590</v>
      </c>
      <c r="BC75" s="1256"/>
      <c r="BD75" s="1256"/>
      <c r="BE75" s="1256"/>
      <c r="BF75" s="1256"/>
      <c r="BG75" s="1256"/>
      <c r="BH75" s="1256"/>
      <c r="BI75" s="1256"/>
      <c r="BJ75" s="1256"/>
      <c r="BK75" s="1256"/>
      <c r="BL75" s="1256"/>
      <c r="BM75" s="1256"/>
      <c r="BN75" s="1256"/>
      <c r="BO75" s="1256"/>
      <c r="BP75" s="1253">
        <v>6.1</v>
      </c>
      <c r="BQ75" s="1253"/>
      <c r="BR75" s="1253"/>
      <c r="BS75" s="1253"/>
      <c r="BT75" s="1253"/>
      <c r="BU75" s="1253"/>
      <c r="BV75" s="1253"/>
      <c r="BW75" s="1253"/>
      <c r="BX75" s="1253">
        <v>7.2</v>
      </c>
      <c r="BY75" s="1253"/>
      <c r="BZ75" s="1253"/>
      <c r="CA75" s="1253"/>
      <c r="CB75" s="1253"/>
      <c r="CC75" s="1253"/>
      <c r="CD75" s="1253"/>
      <c r="CE75" s="1253"/>
      <c r="CF75" s="1253">
        <v>8.3000000000000007</v>
      </c>
      <c r="CG75" s="1253"/>
      <c r="CH75" s="1253"/>
      <c r="CI75" s="1253"/>
      <c r="CJ75" s="1253"/>
      <c r="CK75" s="1253"/>
      <c r="CL75" s="1253"/>
      <c r="CM75" s="1253"/>
      <c r="CN75" s="1253">
        <v>8.6</v>
      </c>
      <c r="CO75" s="1253"/>
      <c r="CP75" s="1253"/>
      <c r="CQ75" s="1253"/>
      <c r="CR75" s="1253"/>
      <c r="CS75" s="1253"/>
      <c r="CT75" s="1253"/>
      <c r="CU75" s="1253"/>
      <c r="CV75" s="1253">
        <v>8.3000000000000007</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592</v>
      </c>
      <c r="AO77" s="1255"/>
      <c r="AP77" s="1255"/>
      <c r="AQ77" s="1255"/>
      <c r="AR77" s="1255"/>
      <c r="AS77" s="1255"/>
      <c r="AT77" s="1255"/>
      <c r="AU77" s="1255"/>
      <c r="AV77" s="1255"/>
      <c r="AW77" s="1255"/>
      <c r="AX77" s="1255"/>
      <c r="AY77" s="1255"/>
      <c r="AZ77" s="1255"/>
      <c r="BA77" s="1255"/>
      <c r="BB77" s="1256" t="s">
        <v>591</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590</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rzqkpWx0itmEDjgj5qO+oxJBPiMbOxOHFwrT3zjDpJ+EUT1VqvypFohzGKfGNeZNyGW/C7K/pkw3bEXJOSzb3g==" saltValue="khEkTzBaqfauX7M5703J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AF961-744E-48EA-B019-C11E493AD9EF}">
  <sheetPr>
    <pageSetUpPr fitToPage="1"/>
  </sheetPr>
  <dimension ref="A1:DR125"/>
  <sheetViews>
    <sheetView showGridLines="0" zoomScaleNormal="100" zoomScaleSheetLayoutView="70" workbookViewId="0">
      <selection activeCell="AE96" sqref="AE9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MkHotaNeKUCDkK8IxTN+A7SE2eioz686W6XcqnzZZYHSQGpCvF+/od237hjYSCYo6/w+yw1Lypt0Pa7O+XLHOw==" saltValue="nRfmJIB6dHVr96DgutTw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5BBB9-AA37-49D0-B7E6-AC9F0919C9BA}">
  <sheetPr>
    <pageSetUpPr fitToPage="1"/>
  </sheetPr>
  <dimension ref="A1:DR125"/>
  <sheetViews>
    <sheetView showGridLines="0" zoomScaleNormal="100" zoomScaleSheetLayoutView="55" workbookViewId="0">
      <selection activeCell="BJ94" sqref="BJ9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WUd6gQxBgfH1aFmtX9DLqJYJnhFGxdM8qRpWyuP10kc2R3+48+mm+ywLo/9euL6QcM95n1f2ddZiNJ0OA1W2Sw==" saltValue="cGH3Nn+mV7roufCn6Trq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557</v>
      </c>
      <c r="G2" s="151"/>
      <c r="H2" s="152"/>
    </row>
    <row r="3" spans="1:8" x14ac:dyDescent="0.15">
      <c r="A3" s="148" t="s">
        <v>550</v>
      </c>
      <c r="B3" s="153"/>
      <c r="C3" s="154"/>
      <c r="D3" s="155">
        <v>287459</v>
      </c>
      <c r="E3" s="156"/>
      <c r="F3" s="157">
        <v>271581</v>
      </c>
      <c r="G3" s="158"/>
      <c r="H3" s="159"/>
    </row>
    <row r="4" spans="1:8" x14ac:dyDescent="0.15">
      <c r="A4" s="160"/>
      <c r="B4" s="161"/>
      <c r="C4" s="162"/>
      <c r="D4" s="163">
        <v>10305</v>
      </c>
      <c r="E4" s="164"/>
      <c r="F4" s="165">
        <v>117844</v>
      </c>
      <c r="G4" s="166"/>
      <c r="H4" s="167"/>
    </row>
    <row r="5" spans="1:8" x14ac:dyDescent="0.15">
      <c r="A5" s="148" t="s">
        <v>552</v>
      </c>
      <c r="B5" s="153"/>
      <c r="C5" s="154"/>
      <c r="D5" s="155">
        <v>671975</v>
      </c>
      <c r="E5" s="156"/>
      <c r="F5" s="157">
        <v>268375</v>
      </c>
      <c r="G5" s="158"/>
      <c r="H5" s="159"/>
    </row>
    <row r="6" spans="1:8" x14ac:dyDescent="0.15">
      <c r="A6" s="160"/>
      <c r="B6" s="161"/>
      <c r="C6" s="162"/>
      <c r="D6" s="163">
        <v>17977</v>
      </c>
      <c r="E6" s="164"/>
      <c r="F6" s="165">
        <v>119602</v>
      </c>
      <c r="G6" s="166"/>
      <c r="H6" s="167"/>
    </row>
    <row r="7" spans="1:8" x14ac:dyDescent="0.15">
      <c r="A7" s="148" t="s">
        <v>553</v>
      </c>
      <c r="B7" s="153"/>
      <c r="C7" s="154"/>
      <c r="D7" s="155">
        <v>176026</v>
      </c>
      <c r="E7" s="156"/>
      <c r="F7" s="157">
        <v>301035</v>
      </c>
      <c r="G7" s="158"/>
      <c r="H7" s="159"/>
    </row>
    <row r="8" spans="1:8" x14ac:dyDescent="0.15">
      <c r="A8" s="160"/>
      <c r="B8" s="161"/>
      <c r="C8" s="162"/>
      <c r="D8" s="163">
        <v>36484</v>
      </c>
      <c r="E8" s="164"/>
      <c r="F8" s="165">
        <v>154376</v>
      </c>
      <c r="G8" s="166"/>
      <c r="H8" s="167"/>
    </row>
    <row r="9" spans="1:8" x14ac:dyDescent="0.15">
      <c r="A9" s="148" t="s">
        <v>554</v>
      </c>
      <c r="B9" s="153"/>
      <c r="C9" s="154"/>
      <c r="D9" s="155">
        <v>242764</v>
      </c>
      <c r="E9" s="156"/>
      <c r="F9" s="157">
        <v>277467</v>
      </c>
      <c r="G9" s="158"/>
      <c r="H9" s="159"/>
    </row>
    <row r="10" spans="1:8" x14ac:dyDescent="0.15">
      <c r="A10" s="160"/>
      <c r="B10" s="161"/>
      <c r="C10" s="162"/>
      <c r="D10" s="163">
        <v>132300</v>
      </c>
      <c r="E10" s="164"/>
      <c r="F10" s="165">
        <v>128378</v>
      </c>
      <c r="G10" s="166"/>
      <c r="H10" s="167"/>
    </row>
    <row r="11" spans="1:8" x14ac:dyDescent="0.15">
      <c r="A11" s="148" t="s">
        <v>555</v>
      </c>
      <c r="B11" s="153"/>
      <c r="C11" s="154"/>
      <c r="D11" s="155">
        <v>484576</v>
      </c>
      <c r="E11" s="156"/>
      <c r="F11" s="157">
        <v>282256</v>
      </c>
      <c r="G11" s="158"/>
      <c r="H11" s="159"/>
    </row>
    <row r="12" spans="1:8" x14ac:dyDescent="0.15">
      <c r="A12" s="160"/>
      <c r="B12" s="161"/>
      <c r="C12" s="168"/>
      <c r="D12" s="163">
        <v>384477</v>
      </c>
      <c r="E12" s="164"/>
      <c r="F12" s="165">
        <v>145453</v>
      </c>
      <c r="G12" s="166"/>
      <c r="H12" s="167"/>
    </row>
    <row r="13" spans="1:8" x14ac:dyDescent="0.15">
      <c r="A13" s="148"/>
      <c r="B13" s="153"/>
      <c r="C13" s="169"/>
      <c r="D13" s="170">
        <v>372560</v>
      </c>
      <c r="E13" s="171"/>
      <c r="F13" s="172">
        <v>280143</v>
      </c>
      <c r="G13" s="173"/>
      <c r="H13" s="159"/>
    </row>
    <row r="14" spans="1:8" x14ac:dyDescent="0.15">
      <c r="A14" s="160"/>
      <c r="B14" s="161"/>
      <c r="C14" s="162"/>
      <c r="D14" s="163">
        <v>116309</v>
      </c>
      <c r="E14" s="164"/>
      <c r="F14" s="165">
        <v>133131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11.58</v>
      </c>
      <c r="C19" s="174">
        <f>ROUND(VALUE(SUBSTITUTE(実質収支比率等に係る経年分析!G$48,"▲","-")),2)</f>
        <v>12.77</v>
      </c>
      <c r="D19" s="174">
        <f>ROUND(VALUE(SUBSTITUTE(実質収支比率等に係る経年分析!H$48,"▲","-")),2)</f>
        <v>10.89</v>
      </c>
      <c r="E19" s="174">
        <f>ROUND(VALUE(SUBSTITUTE(実質収支比率等に係る経年分析!I$48,"▲","-")),2)</f>
        <v>17.010000000000002</v>
      </c>
      <c r="F19" s="174">
        <f>ROUND(VALUE(SUBSTITUTE(実質収支比率等に係る経年分析!J$48,"▲","-")),2)</f>
        <v>17.440000000000001</v>
      </c>
    </row>
    <row r="20" spans="1:11" x14ac:dyDescent="0.15">
      <c r="A20" s="174" t="s">
        <v>59</v>
      </c>
      <c r="B20" s="174">
        <f>ROUND(VALUE(SUBSTITUTE(実質収支比率等に係る経年分析!F$47,"▲","-")),2)</f>
        <v>42.49</v>
      </c>
      <c r="C20" s="174">
        <f>ROUND(VALUE(SUBSTITUTE(実質収支比率等に係る経年分析!G$47,"▲","-")),2)</f>
        <v>47.5</v>
      </c>
      <c r="D20" s="174">
        <f>ROUND(VALUE(SUBSTITUTE(実質収支比率等に係る経年分析!H$47,"▲","-")),2)</f>
        <v>47.06</v>
      </c>
      <c r="E20" s="174">
        <f>ROUND(VALUE(SUBSTITUTE(実質収支比率等に係る経年分析!I$47,"▲","-")),2)</f>
        <v>38.97</v>
      </c>
      <c r="F20" s="174">
        <f>ROUND(VALUE(SUBSTITUTE(実質収支比率等に係る経年分析!J$47,"▲","-")),2)</f>
        <v>28.76</v>
      </c>
    </row>
    <row r="21" spans="1:11" x14ac:dyDescent="0.15">
      <c r="A21" s="174" t="s">
        <v>60</v>
      </c>
      <c r="B21" s="174">
        <f>IF(ISNUMBER(VALUE(SUBSTITUTE(実質収支比率等に係る経年分析!F$49,"▲","-"))),ROUND(VALUE(SUBSTITUTE(実質収支比率等に係る経年分析!F$49,"▲","-")),2),NA())</f>
        <v>13.43</v>
      </c>
      <c r="C21" s="174">
        <f>IF(ISNUMBER(VALUE(SUBSTITUTE(実質収支比率等に係る経年分析!G$49,"▲","-"))),ROUND(VALUE(SUBSTITUTE(実質収支比率等に係る経年分析!G$49,"▲","-")),2),NA())</f>
        <v>7.71</v>
      </c>
      <c r="D21" s="174">
        <f>IF(ISNUMBER(VALUE(SUBSTITUTE(実質収支比率等に係る経年分析!H$49,"▲","-"))),ROUND(VALUE(SUBSTITUTE(実質収支比率等に係る経年分析!H$49,"▲","-")),2),NA())</f>
        <v>1.77</v>
      </c>
      <c r="E21" s="174">
        <f>IF(ISNUMBER(VALUE(SUBSTITUTE(実質収支比率等に係る経年分析!I$49,"▲","-"))),ROUND(VALUE(SUBSTITUTE(実質収支比率等に係る経年分析!I$49,"▲","-")),2),NA())</f>
        <v>-0.27</v>
      </c>
      <c r="F21" s="174">
        <f>IF(ISNUMBER(VALUE(SUBSTITUTE(実質収支比率等に係る経年分析!J$49,"▲","-"))),ROUND(VALUE(SUBSTITUTE(実質収支比率等に係る経年分析!J$49,"▲","-")),2),NA())</f>
        <v>-6.62</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4.0199999999999996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11.58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17.440000000000001</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305</v>
      </c>
      <c r="E42" s="176"/>
      <c r="F42" s="176"/>
      <c r="G42" s="176">
        <f>'実質公債費比率（分子）の構造'!L$52</f>
        <v>327</v>
      </c>
      <c r="H42" s="176"/>
      <c r="I42" s="176"/>
      <c r="J42" s="176">
        <f>'実質公債費比率（分子）の構造'!M$52</f>
        <v>392</v>
      </c>
      <c r="K42" s="176"/>
      <c r="L42" s="176"/>
      <c r="M42" s="176">
        <f>'実質公債費比率（分子）の構造'!N$52</f>
        <v>388</v>
      </c>
      <c r="N42" s="176"/>
      <c r="O42" s="176"/>
      <c r="P42" s="176">
        <f>'実質公債費比率（分子）の構造'!O$52</f>
        <v>396</v>
      </c>
    </row>
    <row r="43" spans="1:16" x14ac:dyDescent="0.15">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39</v>
      </c>
      <c r="C45" s="176"/>
      <c r="D45" s="176"/>
      <c r="E45" s="176">
        <f>'実質公債費比率（分子）の構造'!L$49</f>
        <v>41</v>
      </c>
      <c r="F45" s="176"/>
      <c r="G45" s="176"/>
      <c r="H45" s="176">
        <f>'実質公債費比率（分子）の構造'!M$49</f>
        <v>28</v>
      </c>
      <c r="I45" s="176"/>
      <c r="J45" s="176"/>
      <c r="K45" s="176">
        <f>'実質公債費比率（分子）の構造'!N$49</f>
        <v>14</v>
      </c>
      <c r="L45" s="176"/>
      <c r="M45" s="176"/>
      <c r="N45" s="176">
        <f>'実質公債費比率（分子）の構造'!O$49</f>
        <v>15</v>
      </c>
      <c r="O45" s="176"/>
      <c r="P45" s="176"/>
    </row>
    <row r="46" spans="1:16" x14ac:dyDescent="0.15">
      <c r="A46" s="176" t="s">
        <v>71</v>
      </c>
      <c r="B46" s="176">
        <f>'実質公債費比率（分子）の構造'!K$48</f>
        <v>50</v>
      </c>
      <c r="C46" s="176"/>
      <c r="D46" s="176"/>
      <c r="E46" s="176">
        <f>'実質公債費比率（分子）の構造'!L$48</f>
        <v>31</v>
      </c>
      <c r="F46" s="176"/>
      <c r="G46" s="176"/>
      <c r="H46" s="176">
        <f>'実質公債費比率（分子）の構造'!M$48</f>
        <v>36</v>
      </c>
      <c r="I46" s="176"/>
      <c r="J46" s="176"/>
      <c r="K46" s="176">
        <f>'実質公債費比率（分子）の構造'!N$48</f>
        <v>31</v>
      </c>
      <c r="L46" s="176"/>
      <c r="M46" s="176"/>
      <c r="N46" s="176">
        <f>'実質公債費比率（分子）の構造'!O$48</f>
        <v>30</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339</v>
      </c>
      <c r="C49" s="176"/>
      <c r="D49" s="176"/>
      <c r="E49" s="176">
        <f>'実質公債費比率（分子）の構造'!L$45</f>
        <v>383</v>
      </c>
      <c r="F49" s="176"/>
      <c r="G49" s="176"/>
      <c r="H49" s="176">
        <f>'実質公債費比率（分子）の構造'!M$45</f>
        <v>486</v>
      </c>
      <c r="I49" s="176"/>
      <c r="J49" s="176"/>
      <c r="K49" s="176">
        <f>'実質公債費比率（分子）の構造'!N$45</f>
        <v>491</v>
      </c>
      <c r="L49" s="176"/>
      <c r="M49" s="176"/>
      <c r="N49" s="176">
        <f>'実質公債費比率（分子）の構造'!O$45</f>
        <v>479</v>
      </c>
      <c r="O49" s="176"/>
      <c r="P49" s="176"/>
    </row>
    <row r="50" spans="1:16" x14ac:dyDescent="0.15">
      <c r="A50" s="176" t="s">
        <v>75</v>
      </c>
      <c r="B50" s="176" t="e">
        <f>NA()</f>
        <v>#N/A</v>
      </c>
      <c r="C50" s="176">
        <f>IF(ISNUMBER('実質公債費比率（分子）の構造'!K$53),'実質公債費比率（分子）の構造'!K$53,NA())</f>
        <v>123</v>
      </c>
      <c r="D50" s="176" t="e">
        <f>NA()</f>
        <v>#N/A</v>
      </c>
      <c r="E50" s="176" t="e">
        <f>NA()</f>
        <v>#N/A</v>
      </c>
      <c r="F50" s="176">
        <f>IF(ISNUMBER('実質公債費比率（分子）の構造'!L$53),'実質公債費比率（分子）の構造'!L$53,NA())</f>
        <v>128</v>
      </c>
      <c r="G50" s="176" t="e">
        <f>NA()</f>
        <v>#N/A</v>
      </c>
      <c r="H50" s="176" t="e">
        <f>NA()</f>
        <v>#N/A</v>
      </c>
      <c r="I50" s="176">
        <f>IF(ISNUMBER('実質公債費比率（分子）の構造'!M$53),'実質公債費比率（分子）の構造'!M$53,NA())</f>
        <v>158</v>
      </c>
      <c r="J50" s="176" t="e">
        <f>NA()</f>
        <v>#N/A</v>
      </c>
      <c r="K50" s="176" t="e">
        <f>NA()</f>
        <v>#N/A</v>
      </c>
      <c r="L50" s="176">
        <f>IF(ISNUMBER('実質公債費比率（分子）の構造'!N$53),'実質公債費比率（分子）の構造'!N$53,NA())</f>
        <v>148</v>
      </c>
      <c r="M50" s="176" t="e">
        <f>NA()</f>
        <v>#N/A</v>
      </c>
      <c r="N50" s="176" t="e">
        <f>NA()</f>
        <v>#N/A</v>
      </c>
      <c r="O50" s="176">
        <f>IF(ISNUMBER('実質公債費比率（分子）の構造'!O$53),'実質公債費比率（分子）の構造'!O$53,NA())</f>
        <v>129</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3247</v>
      </c>
      <c r="E56" s="175"/>
      <c r="F56" s="175"/>
      <c r="G56" s="175">
        <f>'将来負担比率（分子）の構造'!J$52</f>
        <v>3486</v>
      </c>
      <c r="H56" s="175"/>
      <c r="I56" s="175"/>
      <c r="J56" s="175">
        <f>'将来負担比率（分子）の構造'!K$52</f>
        <v>3348</v>
      </c>
      <c r="K56" s="175"/>
      <c r="L56" s="175"/>
      <c r="M56" s="175">
        <f>'将来負担比率（分子）の構造'!L$52</f>
        <v>3240</v>
      </c>
      <c r="N56" s="175"/>
      <c r="O56" s="175"/>
      <c r="P56" s="175">
        <f>'将来負担比率（分子）の構造'!M$52</f>
        <v>3217</v>
      </c>
    </row>
    <row r="57" spans="1:16" x14ac:dyDescent="0.15">
      <c r="A57" s="175" t="s">
        <v>44</v>
      </c>
      <c r="B57" s="175"/>
      <c r="C57" s="175"/>
      <c r="D57" s="175">
        <f>'将来負担比率（分子）の構造'!I$51</f>
        <v>312</v>
      </c>
      <c r="E57" s="175"/>
      <c r="F57" s="175"/>
      <c r="G57" s="175">
        <f>'将来負担比率（分子）の構造'!J$51</f>
        <v>280</v>
      </c>
      <c r="H57" s="175"/>
      <c r="I57" s="175"/>
      <c r="J57" s="175">
        <f>'将来負担比率（分子）の構造'!K$51</f>
        <v>203</v>
      </c>
      <c r="K57" s="175"/>
      <c r="L57" s="175"/>
      <c r="M57" s="175">
        <f>'将来負担比率（分子）の構造'!L$51</f>
        <v>190</v>
      </c>
      <c r="N57" s="175"/>
      <c r="O57" s="175"/>
      <c r="P57" s="175">
        <f>'将来負担比率（分子）の構造'!M$51</f>
        <v>208</v>
      </c>
    </row>
    <row r="58" spans="1:16" x14ac:dyDescent="0.15">
      <c r="A58" s="175" t="s">
        <v>43</v>
      </c>
      <c r="B58" s="175"/>
      <c r="C58" s="175"/>
      <c r="D58" s="175">
        <f>'将来負担比率（分子）の構造'!I$50</f>
        <v>3152</v>
      </c>
      <c r="E58" s="175"/>
      <c r="F58" s="175"/>
      <c r="G58" s="175">
        <f>'将来負担比率（分子）の構造'!J$50</f>
        <v>3275</v>
      </c>
      <c r="H58" s="175"/>
      <c r="I58" s="175"/>
      <c r="J58" s="175">
        <f>'将来負担比率（分子）の構造'!K$50</f>
        <v>3447</v>
      </c>
      <c r="K58" s="175"/>
      <c r="L58" s="175"/>
      <c r="M58" s="175">
        <f>'将来負担比率（分子）の構造'!L$50</f>
        <v>3412</v>
      </c>
      <c r="N58" s="175"/>
      <c r="O58" s="175"/>
      <c r="P58" s="175">
        <f>'将来負担比率（分子）の構造'!M$50</f>
        <v>3264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73</v>
      </c>
      <c r="C62" s="175"/>
      <c r="D62" s="175"/>
      <c r="E62" s="175">
        <f>'将来負担比率（分子）の構造'!J$45</f>
        <v>297</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106</v>
      </c>
      <c r="C63" s="175"/>
      <c r="D63" s="175"/>
      <c r="E63" s="175">
        <f>'将来負担比率（分子）の構造'!J$44</f>
        <v>70</v>
      </c>
      <c r="F63" s="175"/>
      <c r="G63" s="175"/>
      <c r="H63" s="175">
        <f>'将来負担比率（分子）の構造'!K$44</f>
        <v>44</v>
      </c>
      <c r="I63" s="175"/>
      <c r="J63" s="175"/>
      <c r="K63" s="175">
        <f>'将来負担比率（分子）の構造'!L$44</f>
        <v>36</v>
      </c>
      <c r="L63" s="175"/>
      <c r="M63" s="175"/>
      <c r="N63" s="175">
        <f>'将来負担比率（分子）の構造'!M$44</f>
        <v>27</v>
      </c>
      <c r="O63" s="175"/>
      <c r="P63" s="175"/>
    </row>
    <row r="64" spans="1:16" x14ac:dyDescent="0.15">
      <c r="A64" s="175" t="s">
        <v>35</v>
      </c>
      <c r="B64" s="175">
        <f>'将来負担比率（分子）の構造'!I$43</f>
        <v>340</v>
      </c>
      <c r="C64" s="175"/>
      <c r="D64" s="175"/>
      <c r="E64" s="175">
        <f>'将来負担比率（分子）の構造'!J$43</f>
        <v>303</v>
      </c>
      <c r="F64" s="175"/>
      <c r="G64" s="175"/>
      <c r="H64" s="175">
        <f>'将来負担比率（分子）の構造'!K$43</f>
        <v>305</v>
      </c>
      <c r="I64" s="175"/>
      <c r="J64" s="175"/>
      <c r="K64" s="175">
        <f>'将来負担比率（分子）の構造'!L$43</f>
        <v>236</v>
      </c>
      <c r="L64" s="175"/>
      <c r="M64" s="175"/>
      <c r="N64" s="175">
        <f>'将来負担比率（分子）の構造'!M$43</f>
        <v>240</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833</v>
      </c>
      <c r="O65" s="175"/>
      <c r="P65" s="175"/>
    </row>
    <row r="66" spans="1:16" x14ac:dyDescent="0.15">
      <c r="A66" s="175" t="s">
        <v>33</v>
      </c>
      <c r="B66" s="175">
        <f>'将来負担比率（分子）の構造'!I$41</f>
        <v>4420</v>
      </c>
      <c r="C66" s="175"/>
      <c r="D66" s="175"/>
      <c r="E66" s="175">
        <f>'将来負担比率（分子）の構造'!J$41</f>
        <v>4769</v>
      </c>
      <c r="F66" s="175"/>
      <c r="G66" s="175"/>
      <c r="H66" s="175">
        <f>'将来負担比率（分子）の構造'!K$41</f>
        <v>4562</v>
      </c>
      <c r="I66" s="175"/>
      <c r="J66" s="175"/>
      <c r="K66" s="175">
        <f>'将来負担比率（分子）の構造'!L$41</f>
        <v>4524</v>
      </c>
      <c r="L66" s="175"/>
      <c r="M66" s="175"/>
      <c r="N66" s="175">
        <f>'将来負担比率（分子）の構造'!M$41</f>
        <v>5078</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961</v>
      </c>
      <c r="C72" s="179">
        <f>基金残高に係る経年分析!G55</f>
        <v>820</v>
      </c>
      <c r="D72" s="179">
        <f>基金残高に係る経年分析!H55</f>
        <v>641</v>
      </c>
    </row>
    <row r="73" spans="1:16" x14ac:dyDescent="0.15">
      <c r="A73" s="178" t="s">
        <v>82</v>
      </c>
      <c r="B73" s="179">
        <f>基金残高に係る経年分析!F56</f>
        <v>10</v>
      </c>
      <c r="C73" s="179">
        <f>基金残高に係る経年分析!G56</f>
        <v>37</v>
      </c>
      <c r="D73" s="179">
        <f>基金残高に係る経年分析!H56</f>
        <v>37</v>
      </c>
    </row>
    <row r="74" spans="1:16" x14ac:dyDescent="0.15">
      <c r="A74" s="178" t="s">
        <v>83</v>
      </c>
      <c r="B74" s="179">
        <f>基金残高に係る経年分析!F57</f>
        <v>2469</v>
      </c>
      <c r="C74" s="179">
        <f>基金残高に係る経年分析!G57</f>
        <v>2550</v>
      </c>
      <c r="D74" s="179">
        <f>基金残高に係る経年分析!H57</f>
        <v>2623</v>
      </c>
    </row>
  </sheetData>
  <sheetProtection algorithmName="SHA-512" hashValue="YKVW3y87tJ6mtkiemsLKLYMTIKMPfNy2pmmV439iEhSnhDXM6IxcIy+MVNcRk5dW91WsNSdeY44WqYtLX9hUUg==" saltValue="85ks6LHh8EkT5ga2RHUZ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223</v>
      </c>
      <c r="DI1" s="754"/>
      <c r="DJ1" s="754"/>
      <c r="DK1" s="754"/>
      <c r="DL1" s="754"/>
      <c r="DM1" s="754"/>
      <c r="DN1" s="755"/>
      <c r="DO1" s="214"/>
      <c r="DP1" s="753" t="s">
        <v>224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226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228</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229</v>
      </c>
      <c r="S4" s="716"/>
      <c r="T4" s="716"/>
      <c r="U4" s="716"/>
      <c r="V4" s="716"/>
      <c r="W4" s="716"/>
      <c r="X4" s="716"/>
      <c r="Y4" s="717"/>
      <c r="Z4" s="715" t="s">
        <v>230</v>
      </c>
      <c r="AA4" s="716"/>
      <c r="AB4" s="716"/>
      <c r="AC4" s="717"/>
      <c r="AD4" s="715" t="s">
        <v>231</v>
      </c>
      <c r="AE4" s="716"/>
      <c r="AF4" s="716"/>
      <c r="AG4" s="716"/>
      <c r="AH4" s="716"/>
      <c r="AI4" s="716"/>
      <c r="AJ4" s="716"/>
      <c r="AK4" s="717"/>
      <c r="AL4" s="715" t="s">
        <v>230</v>
      </c>
      <c r="AM4" s="716"/>
      <c r="AN4" s="716"/>
      <c r="AO4" s="717"/>
      <c r="AP4" s="756" t="s">
        <v>232</v>
      </c>
      <c r="AQ4" s="756"/>
      <c r="AR4" s="756"/>
      <c r="AS4" s="756"/>
      <c r="AT4" s="756"/>
      <c r="AU4" s="756"/>
      <c r="AV4" s="756"/>
      <c r="AW4" s="756"/>
      <c r="AX4" s="756"/>
      <c r="AY4" s="756"/>
      <c r="AZ4" s="756"/>
      <c r="BA4" s="756"/>
      <c r="BB4" s="756"/>
      <c r="BC4" s="756"/>
      <c r="BD4" s="756"/>
      <c r="BE4" s="756"/>
      <c r="BF4" s="756"/>
      <c r="BG4" s="756" t="s">
        <v>233</v>
      </c>
      <c r="BH4" s="756"/>
      <c r="BI4" s="756"/>
      <c r="BJ4" s="756"/>
      <c r="BK4" s="756"/>
      <c r="BL4" s="756"/>
      <c r="BM4" s="756"/>
      <c r="BN4" s="756"/>
      <c r="BO4" s="756" t="s">
        <v>230</v>
      </c>
      <c r="BP4" s="756"/>
      <c r="BQ4" s="756"/>
      <c r="BR4" s="756"/>
      <c r="BS4" s="756" t="s">
        <v>234</v>
      </c>
      <c r="BT4" s="756"/>
      <c r="BU4" s="756"/>
      <c r="BV4" s="756"/>
      <c r="BW4" s="756"/>
      <c r="BX4" s="756"/>
      <c r="BY4" s="756"/>
      <c r="BZ4" s="756"/>
      <c r="CA4" s="756"/>
      <c r="CB4" s="756"/>
      <c r="CD4" s="715" t="s">
        <v>235</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236</v>
      </c>
      <c r="C5" s="713"/>
      <c r="D5" s="713"/>
      <c r="E5" s="713"/>
      <c r="F5" s="713"/>
      <c r="G5" s="713"/>
      <c r="H5" s="713"/>
      <c r="I5" s="713"/>
      <c r="J5" s="713"/>
      <c r="K5" s="713"/>
      <c r="L5" s="713"/>
      <c r="M5" s="713"/>
      <c r="N5" s="713"/>
      <c r="O5" s="713"/>
      <c r="P5" s="713"/>
      <c r="Q5" s="714"/>
      <c r="R5" s="709">
        <v>822017</v>
      </c>
      <c r="S5" s="710"/>
      <c r="T5" s="710"/>
      <c r="U5" s="710"/>
      <c r="V5" s="710"/>
      <c r="W5" s="710"/>
      <c r="X5" s="710"/>
      <c r="Y5" s="738"/>
      <c r="Z5" s="751">
        <v>14.4</v>
      </c>
      <c r="AA5" s="751"/>
      <c r="AB5" s="751"/>
      <c r="AC5" s="751"/>
      <c r="AD5" s="752">
        <v>822017</v>
      </c>
      <c r="AE5" s="752"/>
      <c r="AF5" s="752"/>
      <c r="AG5" s="752"/>
      <c r="AH5" s="752"/>
      <c r="AI5" s="752"/>
      <c r="AJ5" s="752"/>
      <c r="AK5" s="752"/>
      <c r="AL5" s="739">
        <v>37.1</v>
      </c>
      <c r="AM5" s="722"/>
      <c r="AN5" s="722"/>
      <c r="AO5" s="740"/>
      <c r="AP5" s="712" t="s">
        <v>237</v>
      </c>
      <c r="AQ5" s="713"/>
      <c r="AR5" s="713"/>
      <c r="AS5" s="713"/>
      <c r="AT5" s="713"/>
      <c r="AU5" s="713"/>
      <c r="AV5" s="713"/>
      <c r="AW5" s="713"/>
      <c r="AX5" s="713"/>
      <c r="AY5" s="713"/>
      <c r="AZ5" s="713"/>
      <c r="BA5" s="713"/>
      <c r="BB5" s="713"/>
      <c r="BC5" s="713"/>
      <c r="BD5" s="713"/>
      <c r="BE5" s="713"/>
      <c r="BF5" s="714"/>
      <c r="BG5" s="663">
        <v>822017</v>
      </c>
      <c r="BH5" s="664"/>
      <c r="BI5" s="664"/>
      <c r="BJ5" s="664"/>
      <c r="BK5" s="664"/>
      <c r="BL5" s="664"/>
      <c r="BM5" s="664"/>
      <c r="BN5" s="665"/>
      <c r="BO5" s="699">
        <v>100</v>
      </c>
      <c r="BP5" s="699"/>
      <c r="BQ5" s="699"/>
      <c r="BR5" s="699"/>
      <c r="BS5" s="700" t="s">
        <v>181</v>
      </c>
      <c r="BT5" s="700"/>
      <c r="BU5" s="700"/>
      <c r="BV5" s="700"/>
      <c r="BW5" s="700"/>
      <c r="BX5" s="700"/>
      <c r="BY5" s="700"/>
      <c r="BZ5" s="700"/>
      <c r="CA5" s="700"/>
      <c r="CB5" s="731"/>
      <c r="CD5" s="715" t="s">
        <v>232</v>
      </c>
      <c r="CE5" s="716"/>
      <c r="CF5" s="716"/>
      <c r="CG5" s="716"/>
      <c r="CH5" s="716"/>
      <c r="CI5" s="716"/>
      <c r="CJ5" s="716"/>
      <c r="CK5" s="716"/>
      <c r="CL5" s="716"/>
      <c r="CM5" s="716"/>
      <c r="CN5" s="716"/>
      <c r="CO5" s="716"/>
      <c r="CP5" s="716"/>
      <c r="CQ5" s="717"/>
      <c r="CR5" s="715" t="s">
        <v>238</v>
      </c>
      <c r="CS5" s="716"/>
      <c r="CT5" s="716"/>
      <c r="CU5" s="716"/>
      <c r="CV5" s="716"/>
      <c r="CW5" s="716"/>
      <c r="CX5" s="716"/>
      <c r="CY5" s="717"/>
      <c r="CZ5" s="715" t="s">
        <v>230</v>
      </c>
      <c r="DA5" s="716"/>
      <c r="DB5" s="716"/>
      <c r="DC5" s="717"/>
      <c r="DD5" s="715" t="s">
        <v>239</v>
      </c>
      <c r="DE5" s="716"/>
      <c r="DF5" s="716"/>
      <c r="DG5" s="716"/>
      <c r="DH5" s="716"/>
      <c r="DI5" s="716"/>
      <c r="DJ5" s="716"/>
      <c r="DK5" s="716"/>
      <c r="DL5" s="716"/>
      <c r="DM5" s="716"/>
      <c r="DN5" s="716"/>
      <c r="DO5" s="716"/>
      <c r="DP5" s="717"/>
      <c r="DQ5" s="715" t="s">
        <v>240</v>
      </c>
      <c r="DR5" s="716"/>
      <c r="DS5" s="716"/>
      <c r="DT5" s="716"/>
      <c r="DU5" s="716"/>
      <c r="DV5" s="716"/>
      <c r="DW5" s="716"/>
      <c r="DX5" s="716"/>
      <c r="DY5" s="716"/>
      <c r="DZ5" s="716"/>
      <c r="EA5" s="716"/>
      <c r="EB5" s="716"/>
      <c r="EC5" s="717"/>
    </row>
    <row r="6" spans="2:143" ht="11.25" customHeight="1" x14ac:dyDescent="0.15">
      <c r="B6" s="660" t="s">
        <v>241</v>
      </c>
      <c r="C6" s="661"/>
      <c r="D6" s="661"/>
      <c r="E6" s="661"/>
      <c r="F6" s="661"/>
      <c r="G6" s="661"/>
      <c r="H6" s="661"/>
      <c r="I6" s="661"/>
      <c r="J6" s="661"/>
      <c r="K6" s="661"/>
      <c r="L6" s="661"/>
      <c r="M6" s="661"/>
      <c r="N6" s="661"/>
      <c r="O6" s="661"/>
      <c r="P6" s="661"/>
      <c r="Q6" s="662"/>
      <c r="R6" s="663">
        <v>25959</v>
      </c>
      <c r="S6" s="664"/>
      <c r="T6" s="664"/>
      <c r="U6" s="664"/>
      <c r="V6" s="664"/>
      <c r="W6" s="664"/>
      <c r="X6" s="664"/>
      <c r="Y6" s="665"/>
      <c r="Z6" s="699">
        <v>0.5</v>
      </c>
      <c r="AA6" s="699"/>
      <c r="AB6" s="699"/>
      <c r="AC6" s="699"/>
      <c r="AD6" s="700">
        <v>25959</v>
      </c>
      <c r="AE6" s="700"/>
      <c r="AF6" s="700"/>
      <c r="AG6" s="700"/>
      <c r="AH6" s="700"/>
      <c r="AI6" s="700"/>
      <c r="AJ6" s="700"/>
      <c r="AK6" s="700"/>
      <c r="AL6" s="666">
        <v>1.2</v>
      </c>
      <c r="AM6" s="667"/>
      <c r="AN6" s="667"/>
      <c r="AO6" s="701"/>
      <c r="AP6" s="660" t="s">
        <v>242</v>
      </c>
      <c r="AQ6" s="661"/>
      <c r="AR6" s="661"/>
      <c r="AS6" s="661"/>
      <c r="AT6" s="661"/>
      <c r="AU6" s="661"/>
      <c r="AV6" s="661"/>
      <c r="AW6" s="661"/>
      <c r="AX6" s="661"/>
      <c r="AY6" s="661"/>
      <c r="AZ6" s="661"/>
      <c r="BA6" s="661"/>
      <c r="BB6" s="661"/>
      <c r="BC6" s="661"/>
      <c r="BD6" s="661"/>
      <c r="BE6" s="661"/>
      <c r="BF6" s="662"/>
      <c r="BG6" s="663">
        <v>822017</v>
      </c>
      <c r="BH6" s="664"/>
      <c r="BI6" s="664"/>
      <c r="BJ6" s="664"/>
      <c r="BK6" s="664"/>
      <c r="BL6" s="664"/>
      <c r="BM6" s="664"/>
      <c r="BN6" s="665"/>
      <c r="BO6" s="699">
        <v>100</v>
      </c>
      <c r="BP6" s="699"/>
      <c r="BQ6" s="699"/>
      <c r="BR6" s="699"/>
      <c r="BS6" s="700" t="s">
        <v>181</v>
      </c>
      <c r="BT6" s="700"/>
      <c r="BU6" s="700"/>
      <c r="BV6" s="700"/>
      <c r="BW6" s="700"/>
      <c r="BX6" s="700"/>
      <c r="BY6" s="700"/>
      <c r="BZ6" s="700"/>
      <c r="CA6" s="700"/>
      <c r="CB6" s="731"/>
      <c r="CD6" s="712" t="s">
        <v>243</v>
      </c>
      <c r="CE6" s="713"/>
      <c r="CF6" s="713"/>
      <c r="CG6" s="713"/>
      <c r="CH6" s="713"/>
      <c r="CI6" s="713"/>
      <c r="CJ6" s="713"/>
      <c r="CK6" s="713"/>
      <c r="CL6" s="713"/>
      <c r="CM6" s="713"/>
      <c r="CN6" s="713"/>
      <c r="CO6" s="713"/>
      <c r="CP6" s="713"/>
      <c r="CQ6" s="714"/>
      <c r="CR6" s="663">
        <v>58908</v>
      </c>
      <c r="CS6" s="664"/>
      <c r="CT6" s="664"/>
      <c r="CU6" s="664"/>
      <c r="CV6" s="664"/>
      <c r="CW6" s="664"/>
      <c r="CX6" s="664"/>
      <c r="CY6" s="665"/>
      <c r="CZ6" s="739">
        <v>1.2</v>
      </c>
      <c r="DA6" s="722"/>
      <c r="DB6" s="722"/>
      <c r="DC6" s="741"/>
      <c r="DD6" s="669" t="s">
        <v>181</v>
      </c>
      <c r="DE6" s="664"/>
      <c r="DF6" s="664"/>
      <c r="DG6" s="664"/>
      <c r="DH6" s="664"/>
      <c r="DI6" s="664"/>
      <c r="DJ6" s="664"/>
      <c r="DK6" s="664"/>
      <c r="DL6" s="664"/>
      <c r="DM6" s="664"/>
      <c r="DN6" s="664"/>
      <c r="DO6" s="664"/>
      <c r="DP6" s="665"/>
      <c r="DQ6" s="669">
        <v>58906</v>
      </c>
      <c r="DR6" s="664"/>
      <c r="DS6" s="664"/>
      <c r="DT6" s="664"/>
      <c r="DU6" s="664"/>
      <c r="DV6" s="664"/>
      <c r="DW6" s="664"/>
      <c r="DX6" s="664"/>
      <c r="DY6" s="664"/>
      <c r="DZ6" s="664"/>
      <c r="EA6" s="664"/>
      <c r="EB6" s="664"/>
      <c r="EC6" s="698"/>
    </row>
    <row r="7" spans="2:143" ht="11.25" customHeight="1" x14ac:dyDescent="0.15">
      <c r="B7" s="660" t="s">
        <v>244</v>
      </c>
      <c r="C7" s="661"/>
      <c r="D7" s="661"/>
      <c r="E7" s="661"/>
      <c r="F7" s="661"/>
      <c r="G7" s="661"/>
      <c r="H7" s="661"/>
      <c r="I7" s="661"/>
      <c r="J7" s="661"/>
      <c r="K7" s="661"/>
      <c r="L7" s="661"/>
      <c r="M7" s="661"/>
      <c r="N7" s="661"/>
      <c r="O7" s="661"/>
      <c r="P7" s="661"/>
      <c r="Q7" s="662"/>
      <c r="R7" s="663">
        <v>34</v>
      </c>
      <c r="S7" s="664"/>
      <c r="T7" s="664"/>
      <c r="U7" s="664"/>
      <c r="V7" s="664"/>
      <c r="W7" s="664"/>
      <c r="X7" s="664"/>
      <c r="Y7" s="665"/>
      <c r="Z7" s="699">
        <v>0</v>
      </c>
      <c r="AA7" s="699"/>
      <c r="AB7" s="699"/>
      <c r="AC7" s="699"/>
      <c r="AD7" s="700">
        <v>34</v>
      </c>
      <c r="AE7" s="700"/>
      <c r="AF7" s="700"/>
      <c r="AG7" s="700"/>
      <c r="AH7" s="700"/>
      <c r="AI7" s="700"/>
      <c r="AJ7" s="700"/>
      <c r="AK7" s="700"/>
      <c r="AL7" s="666">
        <v>0</v>
      </c>
      <c r="AM7" s="667"/>
      <c r="AN7" s="667"/>
      <c r="AO7" s="701"/>
      <c r="AP7" s="660" t="s">
        <v>245</v>
      </c>
      <c r="AQ7" s="661"/>
      <c r="AR7" s="661"/>
      <c r="AS7" s="661"/>
      <c r="AT7" s="661"/>
      <c r="AU7" s="661"/>
      <c r="AV7" s="661"/>
      <c r="AW7" s="661"/>
      <c r="AX7" s="661"/>
      <c r="AY7" s="661"/>
      <c r="AZ7" s="661"/>
      <c r="BA7" s="661"/>
      <c r="BB7" s="661"/>
      <c r="BC7" s="661"/>
      <c r="BD7" s="661"/>
      <c r="BE7" s="661"/>
      <c r="BF7" s="662"/>
      <c r="BG7" s="663">
        <v>89343</v>
      </c>
      <c r="BH7" s="664"/>
      <c r="BI7" s="664"/>
      <c r="BJ7" s="664"/>
      <c r="BK7" s="664"/>
      <c r="BL7" s="664"/>
      <c r="BM7" s="664"/>
      <c r="BN7" s="665"/>
      <c r="BO7" s="699">
        <v>10.9</v>
      </c>
      <c r="BP7" s="699"/>
      <c r="BQ7" s="699"/>
      <c r="BR7" s="699"/>
      <c r="BS7" s="700" t="s">
        <v>181</v>
      </c>
      <c r="BT7" s="700"/>
      <c r="BU7" s="700"/>
      <c r="BV7" s="700"/>
      <c r="BW7" s="700"/>
      <c r="BX7" s="700"/>
      <c r="BY7" s="700"/>
      <c r="BZ7" s="700"/>
      <c r="CA7" s="700"/>
      <c r="CB7" s="731"/>
      <c r="CD7" s="660" t="s">
        <v>246</v>
      </c>
      <c r="CE7" s="661"/>
      <c r="CF7" s="661"/>
      <c r="CG7" s="661"/>
      <c r="CH7" s="661"/>
      <c r="CI7" s="661"/>
      <c r="CJ7" s="661"/>
      <c r="CK7" s="661"/>
      <c r="CL7" s="661"/>
      <c r="CM7" s="661"/>
      <c r="CN7" s="661"/>
      <c r="CO7" s="661"/>
      <c r="CP7" s="661"/>
      <c r="CQ7" s="662"/>
      <c r="CR7" s="663">
        <v>2068034</v>
      </c>
      <c r="CS7" s="664"/>
      <c r="CT7" s="664"/>
      <c r="CU7" s="664"/>
      <c r="CV7" s="664"/>
      <c r="CW7" s="664"/>
      <c r="CX7" s="664"/>
      <c r="CY7" s="665"/>
      <c r="CZ7" s="699">
        <v>40.6</v>
      </c>
      <c r="DA7" s="699"/>
      <c r="DB7" s="699"/>
      <c r="DC7" s="699"/>
      <c r="DD7" s="669">
        <v>1107985</v>
      </c>
      <c r="DE7" s="664"/>
      <c r="DF7" s="664"/>
      <c r="DG7" s="664"/>
      <c r="DH7" s="664"/>
      <c r="DI7" s="664"/>
      <c r="DJ7" s="664"/>
      <c r="DK7" s="664"/>
      <c r="DL7" s="664"/>
      <c r="DM7" s="664"/>
      <c r="DN7" s="664"/>
      <c r="DO7" s="664"/>
      <c r="DP7" s="665"/>
      <c r="DQ7" s="669">
        <v>964486</v>
      </c>
      <c r="DR7" s="664"/>
      <c r="DS7" s="664"/>
      <c r="DT7" s="664"/>
      <c r="DU7" s="664"/>
      <c r="DV7" s="664"/>
      <c r="DW7" s="664"/>
      <c r="DX7" s="664"/>
      <c r="DY7" s="664"/>
      <c r="DZ7" s="664"/>
      <c r="EA7" s="664"/>
      <c r="EB7" s="664"/>
      <c r="EC7" s="698"/>
    </row>
    <row r="8" spans="2:143" ht="11.25" customHeight="1" x14ac:dyDescent="0.15">
      <c r="B8" s="660" t="s">
        <v>247</v>
      </c>
      <c r="C8" s="661"/>
      <c r="D8" s="661"/>
      <c r="E8" s="661"/>
      <c r="F8" s="661"/>
      <c r="G8" s="661"/>
      <c r="H8" s="661"/>
      <c r="I8" s="661"/>
      <c r="J8" s="661"/>
      <c r="K8" s="661"/>
      <c r="L8" s="661"/>
      <c r="M8" s="661"/>
      <c r="N8" s="661"/>
      <c r="O8" s="661"/>
      <c r="P8" s="661"/>
      <c r="Q8" s="662"/>
      <c r="R8" s="663">
        <v>317</v>
      </c>
      <c r="S8" s="664"/>
      <c r="T8" s="664"/>
      <c r="U8" s="664"/>
      <c r="V8" s="664"/>
      <c r="W8" s="664"/>
      <c r="X8" s="664"/>
      <c r="Y8" s="665"/>
      <c r="Z8" s="699">
        <v>0</v>
      </c>
      <c r="AA8" s="699"/>
      <c r="AB8" s="699"/>
      <c r="AC8" s="699"/>
      <c r="AD8" s="700">
        <v>317</v>
      </c>
      <c r="AE8" s="700"/>
      <c r="AF8" s="700"/>
      <c r="AG8" s="700"/>
      <c r="AH8" s="700"/>
      <c r="AI8" s="700"/>
      <c r="AJ8" s="700"/>
      <c r="AK8" s="700"/>
      <c r="AL8" s="666">
        <v>0</v>
      </c>
      <c r="AM8" s="667"/>
      <c r="AN8" s="667"/>
      <c r="AO8" s="701"/>
      <c r="AP8" s="660" t="s">
        <v>248</v>
      </c>
      <c r="AQ8" s="661"/>
      <c r="AR8" s="661"/>
      <c r="AS8" s="661"/>
      <c r="AT8" s="661"/>
      <c r="AU8" s="661"/>
      <c r="AV8" s="661"/>
      <c r="AW8" s="661"/>
      <c r="AX8" s="661"/>
      <c r="AY8" s="661"/>
      <c r="AZ8" s="661"/>
      <c r="BA8" s="661"/>
      <c r="BB8" s="661"/>
      <c r="BC8" s="661"/>
      <c r="BD8" s="661"/>
      <c r="BE8" s="661"/>
      <c r="BF8" s="662"/>
      <c r="BG8" s="663">
        <v>4653</v>
      </c>
      <c r="BH8" s="664"/>
      <c r="BI8" s="664"/>
      <c r="BJ8" s="664"/>
      <c r="BK8" s="664"/>
      <c r="BL8" s="664"/>
      <c r="BM8" s="664"/>
      <c r="BN8" s="665"/>
      <c r="BO8" s="699">
        <v>0.6</v>
      </c>
      <c r="BP8" s="699"/>
      <c r="BQ8" s="699"/>
      <c r="BR8" s="699"/>
      <c r="BS8" s="700" t="s">
        <v>249</v>
      </c>
      <c r="BT8" s="700"/>
      <c r="BU8" s="700"/>
      <c r="BV8" s="700"/>
      <c r="BW8" s="700"/>
      <c r="BX8" s="700"/>
      <c r="BY8" s="700"/>
      <c r="BZ8" s="700"/>
      <c r="CA8" s="700"/>
      <c r="CB8" s="731"/>
      <c r="CD8" s="660" t="s">
        <v>250</v>
      </c>
      <c r="CE8" s="661"/>
      <c r="CF8" s="661"/>
      <c r="CG8" s="661"/>
      <c r="CH8" s="661"/>
      <c r="CI8" s="661"/>
      <c r="CJ8" s="661"/>
      <c r="CK8" s="661"/>
      <c r="CL8" s="661"/>
      <c r="CM8" s="661"/>
      <c r="CN8" s="661"/>
      <c r="CO8" s="661"/>
      <c r="CP8" s="661"/>
      <c r="CQ8" s="662"/>
      <c r="CR8" s="663">
        <v>826839</v>
      </c>
      <c r="CS8" s="664"/>
      <c r="CT8" s="664"/>
      <c r="CU8" s="664"/>
      <c r="CV8" s="664"/>
      <c r="CW8" s="664"/>
      <c r="CX8" s="664"/>
      <c r="CY8" s="665"/>
      <c r="CZ8" s="699">
        <v>16.2</v>
      </c>
      <c r="DA8" s="699"/>
      <c r="DB8" s="699"/>
      <c r="DC8" s="699"/>
      <c r="DD8" s="669">
        <v>935</v>
      </c>
      <c r="DE8" s="664"/>
      <c r="DF8" s="664"/>
      <c r="DG8" s="664"/>
      <c r="DH8" s="664"/>
      <c r="DI8" s="664"/>
      <c r="DJ8" s="664"/>
      <c r="DK8" s="664"/>
      <c r="DL8" s="664"/>
      <c r="DM8" s="664"/>
      <c r="DN8" s="664"/>
      <c r="DO8" s="664"/>
      <c r="DP8" s="665"/>
      <c r="DQ8" s="669">
        <v>434597</v>
      </c>
      <c r="DR8" s="664"/>
      <c r="DS8" s="664"/>
      <c r="DT8" s="664"/>
      <c r="DU8" s="664"/>
      <c r="DV8" s="664"/>
      <c r="DW8" s="664"/>
      <c r="DX8" s="664"/>
      <c r="DY8" s="664"/>
      <c r="DZ8" s="664"/>
      <c r="EA8" s="664"/>
      <c r="EB8" s="664"/>
      <c r="EC8" s="698"/>
    </row>
    <row r="9" spans="2:143" ht="11.25" customHeight="1" x14ac:dyDescent="0.15">
      <c r="B9" s="660" t="s">
        <v>251</v>
      </c>
      <c r="C9" s="661"/>
      <c r="D9" s="661"/>
      <c r="E9" s="661"/>
      <c r="F9" s="661"/>
      <c r="G9" s="661"/>
      <c r="H9" s="661"/>
      <c r="I9" s="661"/>
      <c r="J9" s="661"/>
      <c r="K9" s="661"/>
      <c r="L9" s="661"/>
      <c r="M9" s="661"/>
      <c r="N9" s="661"/>
      <c r="O9" s="661"/>
      <c r="P9" s="661"/>
      <c r="Q9" s="662"/>
      <c r="R9" s="663">
        <v>307</v>
      </c>
      <c r="S9" s="664"/>
      <c r="T9" s="664"/>
      <c r="U9" s="664"/>
      <c r="V9" s="664"/>
      <c r="W9" s="664"/>
      <c r="X9" s="664"/>
      <c r="Y9" s="665"/>
      <c r="Z9" s="699">
        <v>0</v>
      </c>
      <c r="AA9" s="699"/>
      <c r="AB9" s="699"/>
      <c r="AC9" s="699"/>
      <c r="AD9" s="700">
        <v>307</v>
      </c>
      <c r="AE9" s="700"/>
      <c r="AF9" s="700"/>
      <c r="AG9" s="700"/>
      <c r="AH9" s="700"/>
      <c r="AI9" s="700"/>
      <c r="AJ9" s="700"/>
      <c r="AK9" s="700"/>
      <c r="AL9" s="666">
        <v>0</v>
      </c>
      <c r="AM9" s="667"/>
      <c r="AN9" s="667"/>
      <c r="AO9" s="701"/>
      <c r="AP9" s="660" t="s">
        <v>252</v>
      </c>
      <c r="AQ9" s="661"/>
      <c r="AR9" s="661"/>
      <c r="AS9" s="661"/>
      <c r="AT9" s="661"/>
      <c r="AU9" s="661"/>
      <c r="AV9" s="661"/>
      <c r="AW9" s="661"/>
      <c r="AX9" s="661"/>
      <c r="AY9" s="661"/>
      <c r="AZ9" s="661"/>
      <c r="BA9" s="661"/>
      <c r="BB9" s="661"/>
      <c r="BC9" s="661"/>
      <c r="BD9" s="661"/>
      <c r="BE9" s="661"/>
      <c r="BF9" s="662"/>
      <c r="BG9" s="663">
        <v>72903</v>
      </c>
      <c r="BH9" s="664"/>
      <c r="BI9" s="664"/>
      <c r="BJ9" s="664"/>
      <c r="BK9" s="664"/>
      <c r="BL9" s="664"/>
      <c r="BM9" s="664"/>
      <c r="BN9" s="665"/>
      <c r="BO9" s="699">
        <v>8.9</v>
      </c>
      <c r="BP9" s="699"/>
      <c r="BQ9" s="699"/>
      <c r="BR9" s="699"/>
      <c r="BS9" s="700" t="s">
        <v>143</v>
      </c>
      <c r="BT9" s="700"/>
      <c r="BU9" s="700"/>
      <c r="BV9" s="700"/>
      <c r="BW9" s="700"/>
      <c r="BX9" s="700"/>
      <c r="BY9" s="700"/>
      <c r="BZ9" s="700"/>
      <c r="CA9" s="700"/>
      <c r="CB9" s="731"/>
      <c r="CD9" s="660" t="s">
        <v>253</v>
      </c>
      <c r="CE9" s="661"/>
      <c r="CF9" s="661"/>
      <c r="CG9" s="661"/>
      <c r="CH9" s="661"/>
      <c r="CI9" s="661"/>
      <c r="CJ9" s="661"/>
      <c r="CK9" s="661"/>
      <c r="CL9" s="661"/>
      <c r="CM9" s="661"/>
      <c r="CN9" s="661"/>
      <c r="CO9" s="661"/>
      <c r="CP9" s="661"/>
      <c r="CQ9" s="662"/>
      <c r="CR9" s="663">
        <v>260230</v>
      </c>
      <c r="CS9" s="664"/>
      <c r="CT9" s="664"/>
      <c r="CU9" s="664"/>
      <c r="CV9" s="664"/>
      <c r="CW9" s="664"/>
      <c r="CX9" s="664"/>
      <c r="CY9" s="665"/>
      <c r="CZ9" s="699">
        <v>5.0999999999999996</v>
      </c>
      <c r="DA9" s="699"/>
      <c r="DB9" s="699"/>
      <c r="DC9" s="699"/>
      <c r="DD9" s="669" t="s">
        <v>143</v>
      </c>
      <c r="DE9" s="664"/>
      <c r="DF9" s="664"/>
      <c r="DG9" s="664"/>
      <c r="DH9" s="664"/>
      <c r="DI9" s="664"/>
      <c r="DJ9" s="664"/>
      <c r="DK9" s="664"/>
      <c r="DL9" s="664"/>
      <c r="DM9" s="664"/>
      <c r="DN9" s="664"/>
      <c r="DO9" s="664"/>
      <c r="DP9" s="665"/>
      <c r="DQ9" s="669">
        <v>177357</v>
      </c>
      <c r="DR9" s="664"/>
      <c r="DS9" s="664"/>
      <c r="DT9" s="664"/>
      <c r="DU9" s="664"/>
      <c r="DV9" s="664"/>
      <c r="DW9" s="664"/>
      <c r="DX9" s="664"/>
      <c r="DY9" s="664"/>
      <c r="DZ9" s="664"/>
      <c r="EA9" s="664"/>
      <c r="EB9" s="664"/>
      <c r="EC9" s="698"/>
    </row>
    <row r="10" spans="2:143" ht="11.25" customHeight="1" x14ac:dyDescent="0.15">
      <c r="B10" s="660" t="s">
        <v>254</v>
      </c>
      <c r="C10" s="661"/>
      <c r="D10" s="661"/>
      <c r="E10" s="661"/>
      <c r="F10" s="661"/>
      <c r="G10" s="661"/>
      <c r="H10" s="661"/>
      <c r="I10" s="661"/>
      <c r="J10" s="661"/>
      <c r="K10" s="661"/>
      <c r="L10" s="661"/>
      <c r="M10" s="661"/>
      <c r="N10" s="661"/>
      <c r="O10" s="661"/>
      <c r="P10" s="661"/>
      <c r="Q10" s="662"/>
      <c r="R10" s="663" t="s">
        <v>181</v>
      </c>
      <c r="S10" s="664"/>
      <c r="T10" s="664"/>
      <c r="U10" s="664"/>
      <c r="V10" s="664"/>
      <c r="W10" s="664"/>
      <c r="X10" s="664"/>
      <c r="Y10" s="665"/>
      <c r="Z10" s="699" t="s">
        <v>181</v>
      </c>
      <c r="AA10" s="699"/>
      <c r="AB10" s="699"/>
      <c r="AC10" s="699"/>
      <c r="AD10" s="700" t="s">
        <v>181</v>
      </c>
      <c r="AE10" s="700"/>
      <c r="AF10" s="700"/>
      <c r="AG10" s="700"/>
      <c r="AH10" s="700"/>
      <c r="AI10" s="700"/>
      <c r="AJ10" s="700"/>
      <c r="AK10" s="700"/>
      <c r="AL10" s="666" t="s">
        <v>181</v>
      </c>
      <c r="AM10" s="667"/>
      <c r="AN10" s="667"/>
      <c r="AO10" s="701"/>
      <c r="AP10" s="660" t="s">
        <v>255</v>
      </c>
      <c r="AQ10" s="661"/>
      <c r="AR10" s="661"/>
      <c r="AS10" s="661"/>
      <c r="AT10" s="661"/>
      <c r="AU10" s="661"/>
      <c r="AV10" s="661"/>
      <c r="AW10" s="661"/>
      <c r="AX10" s="661"/>
      <c r="AY10" s="661"/>
      <c r="AZ10" s="661"/>
      <c r="BA10" s="661"/>
      <c r="BB10" s="661"/>
      <c r="BC10" s="661"/>
      <c r="BD10" s="661"/>
      <c r="BE10" s="661"/>
      <c r="BF10" s="662"/>
      <c r="BG10" s="663">
        <v>8541</v>
      </c>
      <c r="BH10" s="664"/>
      <c r="BI10" s="664"/>
      <c r="BJ10" s="664"/>
      <c r="BK10" s="664"/>
      <c r="BL10" s="664"/>
      <c r="BM10" s="664"/>
      <c r="BN10" s="665"/>
      <c r="BO10" s="699">
        <v>1</v>
      </c>
      <c r="BP10" s="699"/>
      <c r="BQ10" s="699"/>
      <c r="BR10" s="699"/>
      <c r="BS10" s="700" t="s">
        <v>143</v>
      </c>
      <c r="BT10" s="700"/>
      <c r="BU10" s="700"/>
      <c r="BV10" s="700"/>
      <c r="BW10" s="700"/>
      <c r="BX10" s="700"/>
      <c r="BY10" s="700"/>
      <c r="BZ10" s="700"/>
      <c r="CA10" s="700"/>
      <c r="CB10" s="731"/>
      <c r="CD10" s="660" t="s">
        <v>256</v>
      </c>
      <c r="CE10" s="661"/>
      <c r="CF10" s="661"/>
      <c r="CG10" s="661"/>
      <c r="CH10" s="661"/>
      <c r="CI10" s="661"/>
      <c r="CJ10" s="661"/>
      <c r="CK10" s="661"/>
      <c r="CL10" s="661"/>
      <c r="CM10" s="661"/>
      <c r="CN10" s="661"/>
      <c r="CO10" s="661"/>
      <c r="CP10" s="661"/>
      <c r="CQ10" s="662"/>
      <c r="CR10" s="663" t="s">
        <v>181</v>
      </c>
      <c r="CS10" s="664"/>
      <c r="CT10" s="664"/>
      <c r="CU10" s="664"/>
      <c r="CV10" s="664"/>
      <c r="CW10" s="664"/>
      <c r="CX10" s="664"/>
      <c r="CY10" s="665"/>
      <c r="CZ10" s="699" t="s">
        <v>249</v>
      </c>
      <c r="DA10" s="699"/>
      <c r="DB10" s="699"/>
      <c r="DC10" s="699"/>
      <c r="DD10" s="669" t="s">
        <v>181</v>
      </c>
      <c r="DE10" s="664"/>
      <c r="DF10" s="664"/>
      <c r="DG10" s="664"/>
      <c r="DH10" s="664"/>
      <c r="DI10" s="664"/>
      <c r="DJ10" s="664"/>
      <c r="DK10" s="664"/>
      <c r="DL10" s="664"/>
      <c r="DM10" s="664"/>
      <c r="DN10" s="664"/>
      <c r="DO10" s="664"/>
      <c r="DP10" s="665"/>
      <c r="DQ10" s="669" t="s">
        <v>143</v>
      </c>
      <c r="DR10" s="664"/>
      <c r="DS10" s="664"/>
      <c r="DT10" s="664"/>
      <c r="DU10" s="664"/>
      <c r="DV10" s="664"/>
      <c r="DW10" s="664"/>
      <c r="DX10" s="664"/>
      <c r="DY10" s="664"/>
      <c r="DZ10" s="664"/>
      <c r="EA10" s="664"/>
      <c r="EB10" s="664"/>
      <c r="EC10" s="698"/>
    </row>
    <row r="11" spans="2:143" ht="11.25" customHeight="1" x14ac:dyDescent="0.15">
      <c r="B11" s="660" t="s">
        <v>257</v>
      </c>
      <c r="C11" s="661"/>
      <c r="D11" s="661"/>
      <c r="E11" s="661"/>
      <c r="F11" s="661"/>
      <c r="G11" s="661"/>
      <c r="H11" s="661"/>
      <c r="I11" s="661"/>
      <c r="J11" s="661"/>
      <c r="K11" s="661"/>
      <c r="L11" s="661"/>
      <c r="M11" s="661"/>
      <c r="N11" s="661"/>
      <c r="O11" s="661"/>
      <c r="P11" s="661"/>
      <c r="Q11" s="662"/>
      <c r="R11" s="663">
        <v>70028</v>
      </c>
      <c r="S11" s="664"/>
      <c r="T11" s="664"/>
      <c r="U11" s="664"/>
      <c r="V11" s="664"/>
      <c r="W11" s="664"/>
      <c r="X11" s="664"/>
      <c r="Y11" s="665"/>
      <c r="Z11" s="666">
        <v>1.2</v>
      </c>
      <c r="AA11" s="667"/>
      <c r="AB11" s="667"/>
      <c r="AC11" s="668"/>
      <c r="AD11" s="669">
        <v>70028</v>
      </c>
      <c r="AE11" s="664"/>
      <c r="AF11" s="664"/>
      <c r="AG11" s="664"/>
      <c r="AH11" s="664"/>
      <c r="AI11" s="664"/>
      <c r="AJ11" s="664"/>
      <c r="AK11" s="665"/>
      <c r="AL11" s="666">
        <v>3.2</v>
      </c>
      <c r="AM11" s="667"/>
      <c r="AN11" s="667"/>
      <c r="AO11" s="701"/>
      <c r="AP11" s="660" t="s">
        <v>258</v>
      </c>
      <c r="AQ11" s="661"/>
      <c r="AR11" s="661"/>
      <c r="AS11" s="661"/>
      <c r="AT11" s="661"/>
      <c r="AU11" s="661"/>
      <c r="AV11" s="661"/>
      <c r="AW11" s="661"/>
      <c r="AX11" s="661"/>
      <c r="AY11" s="661"/>
      <c r="AZ11" s="661"/>
      <c r="BA11" s="661"/>
      <c r="BB11" s="661"/>
      <c r="BC11" s="661"/>
      <c r="BD11" s="661"/>
      <c r="BE11" s="661"/>
      <c r="BF11" s="662"/>
      <c r="BG11" s="663">
        <v>3246</v>
      </c>
      <c r="BH11" s="664"/>
      <c r="BI11" s="664"/>
      <c r="BJ11" s="664"/>
      <c r="BK11" s="664"/>
      <c r="BL11" s="664"/>
      <c r="BM11" s="664"/>
      <c r="BN11" s="665"/>
      <c r="BO11" s="699">
        <v>0.4</v>
      </c>
      <c r="BP11" s="699"/>
      <c r="BQ11" s="699"/>
      <c r="BR11" s="699"/>
      <c r="BS11" s="700" t="s">
        <v>143</v>
      </c>
      <c r="BT11" s="700"/>
      <c r="BU11" s="700"/>
      <c r="BV11" s="700"/>
      <c r="BW11" s="700"/>
      <c r="BX11" s="700"/>
      <c r="BY11" s="700"/>
      <c r="BZ11" s="700"/>
      <c r="CA11" s="700"/>
      <c r="CB11" s="731"/>
      <c r="CD11" s="660" t="s">
        <v>259</v>
      </c>
      <c r="CE11" s="661"/>
      <c r="CF11" s="661"/>
      <c r="CG11" s="661"/>
      <c r="CH11" s="661"/>
      <c r="CI11" s="661"/>
      <c r="CJ11" s="661"/>
      <c r="CK11" s="661"/>
      <c r="CL11" s="661"/>
      <c r="CM11" s="661"/>
      <c r="CN11" s="661"/>
      <c r="CO11" s="661"/>
      <c r="CP11" s="661"/>
      <c r="CQ11" s="662"/>
      <c r="CR11" s="663">
        <v>186982</v>
      </c>
      <c r="CS11" s="664"/>
      <c r="CT11" s="664"/>
      <c r="CU11" s="664"/>
      <c r="CV11" s="664"/>
      <c r="CW11" s="664"/>
      <c r="CX11" s="664"/>
      <c r="CY11" s="665"/>
      <c r="CZ11" s="699">
        <v>3.7</v>
      </c>
      <c r="DA11" s="699"/>
      <c r="DB11" s="699"/>
      <c r="DC11" s="699"/>
      <c r="DD11" s="669">
        <v>47829</v>
      </c>
      <c r="DE11" s="664"/>
      <c r="DF11" s="664"/>
      <c r="DG11" s="664"/>
      <c r="DH11" s="664"/>
      <c r="DI11" s="664"/>
      <c r="DJ11" s="664"/>
      <c r="DK11" s="664"/>
      <c r="DL11" s="664"/>
      <c r="DM11" s="664"/>
      <c r="DN11" s="664"/>
      <c r="DO11" s="664"/>
      <c r="DP11" s="665"/>
      <c r="DQ11" s="669">
        <v>75274</v>
      </c>
      <c r="DR11" s="664"/>
      <c r="DS11" s="664"/>
      <c r="DT11" s="664"/>
      <c r="DU11" s="664"/>
      <c r="DV11" s="664"/>
      <c r="DW11" s="664"/>
      <c r="DX11" s="664"/>
      <c r="DY11" s="664"/>
      <c r="DZ11" s="664"/>
      <c r="EA11" s="664"/>
      <c r="EB11" s="664"/>
      <c r="EC11" s="698"/>
    </row>
    <row r="12" spans="2:143" ht="11.25" customHeight="1" x14ac:dyDescent="0.15">
      <c r="B12" s="660" t="s">
        <v>260</v>
      </c>
      <c r="C12" s="661"/>
      <c r="D12" s="661"/>
      <c r="E12" s="661"/>
      <c r="F12" s="661"/>
      <c r="G12" s="661"/>
      <c r="H12" s="661"/>
      <c r="I12" s="661"/>
      <c r="J12" s="661"/>
      <c r="K12" s="661"/>
      <c r="L12" s="661"/>
      <c r="M12" s="661"/>
      <c r="N12" s="661"/>
      <c r="O12" s="661"/>
      <c r="P12" s="661"/>
      <c r="Q12" s="662"/>
      <c r="R12" s="663" t="s">
        <v>249</v>
      </c>
      <c r="S12" s="664"/>
      <c r="T12" s="664"/>
      <c r="U12" s="664"/>
      <c r="V12" s="664"/>
      <c r="W12" s="664"/>
      <c r="X12" s="664"/>
      <c r="Y12" s="665"/>
      <c r="Z12" s="699" t="s">
        <v>143</v>
      </c>
      <c r="AA12" s="699"/>
      <c r="AB12" s="699"/>
      <c r="AC12" s="699"/>
      <c r="AD12" s="700" t="s">
        <v>143</v>
      </c>
      <c r="AE12" s="700"/>
      <c r="AF12" s="700"/>
      <c r="AG12" s="700"/>
      <c r="AH12" s="700"/>
      <c r="AI12" s="700"/>
      <c r="AJ12" s="700"/>
      <c r="AK12" s="700"/>
      <c r="AL12" s="666" t="s">
        <v>181</v>
      </c>
      <c r="AM12" s="667"/>
      <c r="AN12" s="667"/>
      <c r="AO12" s="701"/>
      <c r="AP12" s="660" t="s">
        <v>261</v>
      </c>
      <c r="AQ12" s="661"/>
      <c r="AR12" s="661"/>
      <c r="AS12" s="661"/>
      <c r="AT12" s="661"/>
      <c r="AU12" s="661"/>
      <c r="AV12" s="661"/>
      <c r="AW12" s="661"/>
      <c r="AX12" s="661"/>
      <c r="AY12" s="661"/>
      <c r="AZ12" s="661"/>
      <c r="BA12" s="661"/>
      <c r="BB12" s="661"/>
      <c r="BC12" s="661"/>
      <c r="BD12" s="661"/>
      <c r="BE12" s="661"/>
      <c r="BF12" s="662"/>
      <c r="BG12" s="663">
        <v>707026</v>
      </c>
      <c r="BH12" s="664"/>
      <c r="BI12" s="664"/>
      <c r="BJ12" s="664"/>
      <c r="BK12" s="664"/>
      <c r="BL12" s="664"/>
      <c r="BM12" s="664"/>
      <c r="BN12" s="665"/>
      <c r="BO12" s="699">
        <v>86</v>
      </c>
      <c r="BP12" s="699"/>
      <c r="BQ12" s="699"/>
      <c r="BR12" s="699"/>
      <c r="BS12" s="700" t="s">
        <v>249</v>
      </c>
      <c r="BT12" s="700"/>
      <c r="BU12" s="700"/>
      <c r="BV12" s="700"/>
      <c r="BW12" s="700"/>
      <c r="BX12" s="700"/>
      <c r="BY12" s="700"/>
      <c r="BZ12" s="700"/>
      <c r="CA12" s="700"/>
      <c r="CB12" s="731"/>
      <c r="CD12" s="660" t="s">
        <v>262</v>
      </c>
      <c r="CE12" s="661"/>
      <c r="CF12" s="661"/>
      <c r="CG12" s="661"/>
      <c r="CH12" s="661"/>
      <c r="CI12" s="661"/>
      <c r="CJ12" s="661"/>
      <c r="CK12" s="661"/>
      <c r="CL12" s="661"/>
      <c r="CM12" s="661"/>
      <c r="CN12" s="661"/>
      <c r="CO12" s="661"/>
      <c r="CP12" s="661"/>
      <c r="CQ12" s="662"/>
      <c r="CR12" s="663">
        <v>351504</v>
      </c>
      <c r="CS12" s="664"/>
      <c r="CT12" s="664"/>
      <c r="CU12" s="664"/>
      <c r="CV12" s="664"/>
      <c r="CW12" s="664"/>
      <c r="CX12" s="664"/>
      <c r="CY12" s="665"/>
      <c r="CZ12" s="699">
        <v>6.9</v>
      </c>
      <c r="DA12" s="699"/>
      <c r="DB12" s="699"/>
      <c r="DC12" s="699"/>
      <c r="DD12" s="669">
        <v>3730</v>
      </c>
      <c r="DE12" s="664"/>
      <c r="DF12" s="664"/>
      <c r="DG12" s="664"/>
      <c r="DH12" s="664"/>
      <c r="DI12" s="664"/>
      <c r="DJ12" s="664"/>
      <c r="DK12" s="664"/>
      <c r="DL12" s="664"/>
      <c r="DM12" s="664"/>
      <c r="DN12" s="664"/>
      <c r="DO12" s="664"/>
      <c r="DP12" s="665"/>
      <c r="DQ12" s="669">
        <v>24858</v>
      </c>
      <c r="DR12" s="664"/>
      <c r="DS12" s="664"/>
      <c r="DT12" s="664"/>
      <c r="DU12" s="664"/>
      <c r="DV12" s="664"/>
      <c r="DW12" s="664"/>
      <c r="DX12" s="664"/>
      <c r="DY12" s="664"/>
      <c r="DZ12" s="664"/>
      <c r="EA12" s="664"/>
      <c r="EB12" s="664"/>
      <c r="EC12" s="698"/>
    </row>
    <row r="13" spans="2:143" ht="11.25" customHeight="1" x14ac:dyDescent="0.15">
      <c r="B13" s="660" t="s">
        <v>263</v>
      </c>
      <c r="C13" s="661"/>
      <c r="D13" s="661"/>
      <c r="E13" s="661"/>
      <c r="F13" s="661"/>
      <c r="G13" s="661"/>
      <c r="H13" s="661"/>
      <c r="I13" s="661"/>
      <c r="J13" s="661"/>
      <c r="K13" s="661"/>
      <c r="L13" s="661"/>
      <c r="M13" s="661"/>
      <c r="N13" s="661"/>
      <c r="O13" s="661"/>
      <c r="P13" s="661"/>
      <c r="Q13" s="662"/>
      <c r="R13" s="663" t="s">
        <v>249</v>
      </c>
      <c r="S13" s="664"/>
      <c r="T13" s="664"/>
      <c r="U13" s="664"/>
      <c r="V13" s="664"/>
      <c r="W13" s="664"/>
      <c r="X13" s="664"/>
      <c r="Y13" s="665"/>
      <c r="Z13" s="699" t="s">
        <v>181</v>
      </c>
      <c r="AA13" s="699"/>
      <c r="AB13" s="699"/>
      <c r="AC13" s="699"/>
      <c r="AD13" s="700" t="s">
        <v>143</v>
      </c>
      <c r="AE13" s="700"/>
      <c r="AF13" s="700"/>
      <c r="AG13" s="700"/>
      <c r="AH13" s="700"/>
      <c r="AI13" s="700"/>
      <c r="AJ13" s="700"/>
      <c r="AK13" s="700"/>
      <c r="AL13" s="666" t="s">
        <v>143</v>
      </c>
      <c r="AM13" s="667"/>
      <c r="AN13" s="667"/>
      <c r="AO13" s="701"/>
      <c r="AP13" s="660" t="s">
        <v>264</v>
      </c>
      <c r="AQ13" s="661"/>
      <c r="AR13" s="661"/>
      <c r="AS13" s="661"/>
      <c r="AT13" s="661"/>
      <c r="AU13" s="661"/>
      <c r="AV13" s="661"/>
      <c r="AW13" s="661"/>
      <c r="AX13" s="661"/>
      <c r="AY13" s="661"/>
      <c r="AZ13" s="661"/>
      <c r="BA13" s="661"/>
      <c r="BB13" s="661"/>
      <c r="BC13" s="661"/>
      <c r="BD13" s="661"/>
      <c r="BE13" s="661"/>
      <c r="BF13" s="662"/>
      <c r="BG13" s="663">
        <v>130391</v>
      </c>
      <c r="BH13" s="664"/>
      <c r="BI13" s="664"/>
      <c r="BJ13" s="664"/>
      <c r="BK13" s="664"/>
      <c r="BL13" s="664"/>
      <c r="BM13" s="664"/>
      <c r="BN13" s="665"/>
      <c r="BO13" s="699">
        <v>15.9</v>
      </c>
      <c r="BP13" s="699"/>
      <c r="BQ13" s="699"/>
      <c r="BR13" s="699"/>
      <c r="BS13" s="700" t="s">
        <v>181</v>
      </c>
      <c r="BT13" s="700"/>
      <c r="BU13" s="700"/>
      <c r="BV13" s="700"/>
      <c r="BW13" s="700"/>
      <c r="BX13" s="700"/>
      <c r="BY13" s="700"/>
      <c r="BZ13" s="700"/>
      <c r="CA13" s="700"/>
      <c r="CB13" s="731"/>
      <c r="CD13" s="660" t="s">
        <v>265</v>
      </c>
      <c r="CE13" s="661"/>
      <c r="CF13" s="661"/>
      <c r="CG13" s="661"/>
      <c r="CH13" s="661"/>
      <c r="CI13" s="661"/>
      <c r="CJ13" s="661"/>
      <c r="CK13" s="661"/>
      <c r="CL13" s="661"/>
      <c r="CM13" s="661"/>
      <c r="CN13" s="661"/>
      <c r="CO13" s="661"/>
      <c r="CP13" s="661"/>
      <c r="CQ13" s="662"/>
      <c r="CR13" s="663">
        <v>398236</v>
      </c>
      <c r="CS13" s="664"/>
      <c r="CT13" s="664"/>
      <c r="CU13" s="664"/>
      <c r="CV13" s="664"/>
      <c r="CW13" s="664"/>
      <c r="CX13" s="664"/>
      <c r="CY13" s="665"/>
      <c r="CZ13" s="699">
        <v>7.8</v>
      </c>
      <c r="DA13" s="699"/>
      <c r="DB13" s="699"/>
      <c r="DC13" s="699"/>
      <c r="DD13" s="669">
        <v>312600</v>
      </c>
      <c r="DE13" s="664"/>
      <c r="DF13" s="664"/>
      <c r="DG13" s="664"/>
      <c r="DH13" s="664"/>
      <c r="DI13" s="664"/>
      <c r="DJ13" s="664"/>
      <c r="DK13" s="664"/>
      <c r="DL13" s="664"/>
      <c r="DM13" s="664"/>
      <c r="DN13" s="664"/>
      <c r="DO13" s="664"/>
      <c r="DP13" s="665"/>
      <c r="DQ13" s="669">
        <v>83858</v>
      </c>
      <c r="DR13" s="664"/>
      <c r="DS13" s="664"/>
      <c r="DT13" s="664"/>
      <c r="DU13" s="664"/>
      <c r="DV13" s="664"/>
      <c r="DW13" s="664"/>
      <c r="DX13" s="664"/>
      <c r="DY13" s="664"/>
      <c r="DZ13" s="664"/>
      <c r="EA13" s="664"/>
      <c r="EB13" s="664"/>
      <c r="EC13" s="698"/>
    </row>
    <row r="14" spans="2:143" ht="11.25" customHeight="1" x14ac:dyDescent="0.15">
      <c r="B14" s="660" t="s">
        <v>266</v>
      </c>
      <c r="C14" s="661"/>
      <c r="D14" s="661"/>
      <c r="E14" s="661"/>
      <c r="F14" s="661"/>
      <c r="G14" s="661"/>
      <c r="H14" s="661"/>
      <c r="I14" s="661"/>
      <c r="J14" s="661"/>
      <c r="K14" s="661"/>
      <c r="L14" s="661"/>
      <c r="M14" s="661"/>
      <c r="N14" s="661"/>
      <c r="O14" s="661"/>
      <c r="P14" s="661"/>
      <c r="Q14" s="662"/>
      <c r="R14" s="663">
        <v>25</v>
      </c>
      <c r="S14" s="664"/>
      <c r="T14" s="664"/>
      <c r="U14" s="664"/>
      <c r="V14" s="664"/>
      <c r="W14" s="664"/>
      <c r="X14" s="664"/>
      <c r="Y14" s="665"/>
      <c r="Z14" s="699">
        <v>0</v>
      </c>
      <c r="AA14" s="699"/>
      <c r="AB14" s="699"/>
      <c r="AC14" s="699"/>
      <c r="AD14" s="700">
        <v>25</v>
      </c>
      <c r="AE14" s="700"/>
      <c r="AF14" s="700"/>
      <c r="AG14" s="700"/>
      <c r="AH14" s="700"/>
      <c r="AI14" s="700"/>
      <c r="AJ14" s="700"/>
      <c r="AK14" s="700"/>
      <c r="AL14" s="666">
        <v>0</v>
      </c>
      <c r="AM14" s="667"/>
      <c r="AN14" s="667"/>
      <c r="AO14" s="701"/>
      <c r="AP14" s="660" t="s">
        <v>267</v>
      </c>
      <c r="AQ14" s="661"/>
      <c r="AR14" s="661"/>
      <c r="AS14" s="661"/>
      <c r="AT14" s="661"/>
      <c r="AU14" s="661"/>
      <c r="AV14" s="661"/>
      <c r="AW14" s="661"/>
      <c r="AX14" s="661"/>
      <c r="AY14" s="661"/>
      <c r="AZ14" s="661"/>
      <c r="BA14" s="661"/>
      <c r="BB14" s="661"/>
      <c r="BC14" s="661"/>
      <c r="BD14" s="661"/>
      <c r="BE14" s="661"/>
      <c r="BF14" s="662"/>
      <c r="BG14" s="663">
        <v>12763</v>
      </c>
      <c r="BH14" s="664"/>
      <c r="BI14" s="664"/>
      <c r="BJ14" s="664"/>
      <c r="BK14" s="664"/>
      <c r="BL14" s="664"/>
      <c r="BM14" s="664"/>
      <c r="BN14" s="665"/>
      <c r="BO14" s="699">
        <v>1.6</v>
      </c>
      <c r="BP14" s="699"/>
      <c r="BQ14" s="699"/>
      <c r="BR14" s="699"/>
      <c r="BS14" s="700" t="s">
        <v>143</v>
      </c>
      <c r="BT14" s="700"/>
      <c r="BU14" s="700"/>
      <c r="BV14" s="700"/>
      <c r="BW14" s="700"/>
      <c r="BX14" s="700"/>
      <c r="BY14" s="700"/>
      <c r="BZ14" s="700"/>
      <c r="CA14" s="700"/>
      <c r="CB14" s="731"/>
      <c r="CD14" s="660" t="s">
        <v>268</v>
      </c>
      <c r="CE14" s="661"/>
      <c r="CF14" s="661"/>
      <c r="CG14" s="661"/>
      <c r="CH14" s="661"/>
      <c r="CI14" s="661"/>
      <c r="CJ14" s="661"/>
      <c r="CK14" s="661"/>
      <c r="CL14" s="661"/>
      <c r="CM14" s="661"/>
      <c r="CN14" s="661"/>
      <c r="CO14" s="661"/>
      <c r="CP14" s="661"/>
      <c r="CQ14" s="662"/>
      <c r="CR14" s="663">
        <v>136628</v>
      </c>
      <c r="CS14" s="664"/>
      <c r="CT14" s="664"/>
      <c r="CU14" s="664"/>
      <c r="CV14" s="664"/>
      <c r="CW14" s="664"/>
      <c r="CX14" s="664"/>
      <c r="CY14" s="665"/>
      <c r="CZ14" s="699">
        <v>2.7</v>
      </c>
      <c r="DA14" s="699"/>
      <c r="DB14" s="699"/>
      <c r="DC14" s="699"/>
      <c r="DD14" s="669" t="s">
        <v>143</v>
      </c>
      <c r="DE14" s="664"/>
      <c r="DF14" s="664"/>
      <c r="DG14" s="664"/>
      <c r="DH14" s="664"/>
      <c r="DI14" s="664"/>
      <c r="DJ14" s="664"/>
      <c r="DK14" s="664"/>
      <c r="DL14" s="664"/>
      <c r="DM14" s="664"/>
      <c r="DN14" s="664"/>
      <c r="DO14" s="664"/>
      <c r="DP14" s="665"/>
      <c r="DQ14" s="669">
        <v>136628</v>
      </c>
      <c r="DR14" s="664"/>
      <c r="DS14" s="664"/>
      <c r="DT14" s="664"/>
      <c r="DU14" s="664"/>
      <c r="DV14" s="664"/>
      <c r="DW14" s="664"/>
      <c r="DX14" s="664"/>
      <c r="DY14" s="664"/>
      <c r="DZ14" s="664"/>
      <c r="EA14" s="664"/>
      <c r="EB14" s="664"/>
      <c r="EC14" s="698"/>
    </row>
    <row r="15" spans="2:143" ht="11.25" customHeight="1" x14ac:dyDescent="0.15">
      <c r="B15" s="660" t="s">
        <v>269</v>
      </c>
      <c r="C15" s="661"/>
      <c r="D15" s="661"/>
      <c r="E15" s="661"/>
      <c r="F15" s="661"/>
      <c r="G15" s="661"/>
      <c r="H15" s="661"/>
      <c r="I15" s="661"/>
      <c r="J15" s="661"/>
      <c r="K15" s="661"/>
      <c r="L15" s="661"/>
      <c r="M15" s="661"/>
      <c r="N15" s="661"/>
      <c r="O15" s="661"/>
      <c r="P15" s="661"/>
      <c r="Q15" s="662"/>
      <c r="R15" s="663" t="s">
        <v>143</v>
      </c>
      <c r="S15" s="664"/>
      <c r="T15" s="664"/>
      <c r="U15" s="664"/>
      <c r="V15" s="664"/>
      <c r="W15" s="664"/>
      <c r="X15" s="664"/>
      <c r="Y15" s="665"/>
      <c r="Z15" s="699" t="s">
        <v>181</v>
      </c>
      <c r="AA15" s="699"/>
      <c r="AB15" s="699"/>
      <c r="AC15" s="699"/>
      <c r="AD15" s="700" t="s">
        <v>143</v>
      </c>
      <c r="AE15" s="700"/>
      <c r="AF15" s="700"/>
      <c r="AG15" s="700"/>
      <c r="AH15" s="700"/>
      <c r="AI15" s="700"/>
      <c r="AJ15" s="700"/>
      <c r="AK15" s="700"/>
      <c r="AL15" s="666" t="s">
        <v>143</v>
      </c>
      <c r="AM15" s="667"/>
      <c r="AN15" s="667"/>
      <c r="AO15" s="701"/>
      <c r="AP15" s="660" t="s">
        <v>270</v>
      </c>
      <c r="AQ15" s="661"/>
      <c r="AR15" s="661"/>
      <c r="AS15" s="661"/>
      <c r="AT15" s="661"/>
      <c r="AU15" s="661"/>
      <c r="AV15" s="661"/>
      <c r="AW15" s="661"/>
      <c r="AX15" s="661"/>
      <c r="AY15" s="661"/>
      <c r="AZ15" s="661"/>
      <c r="BA15" s="661"/>
      <c r="BB15" s="661"/>
      <c r="BC15" s="661"/>
      <c r="BD15" s="661"/>
      <c r="BE15" s="661"/>
      <c r="BF15" s="662"/>
      <c r="BG15" s="663">
        <v>12885</v>
      </c>
      <c r="BH15" s="664"/>
      <c r="BI15" s="664"/>
      <c r="BJ15" s="664"/>
      <c r="BK15" s="664"/>
      <c r="BL15" s="664"/>
      <c r="BM15" s="664"/>
      <c r="BN15" s="665"/>
      <c r="BO15" s="699">
        <v>1.6</v>
      </c>
      <c r="BP15" s="699"/>
      <c r="BQ15" s="699"/>
      <c r="BR15" s="699"/>
      <c r="BS15" s="700" t="s">
        <v>143</v>
      </c>
      <c r="BT15" s="700"/>
      <c r="BU15" s="700"/>
      <c r="BV15" s="700"/>
      <c r="BW15" s="700"/>
      <c r="BX15" s="700"/>
      <c r="BY15" s="700"/>
      <c r="BZ15" s="700"/>
      <c r="CA15" s="700"/>
      <c r="CB15" s="731"/>
      <c r="CD15" s="660" t="s">
        <v>271</v>
      </c>
      <c r="CE15" s="661"/>
      <c r="CF15" s="661"/>
      <c r="CG15" s="661"/>
      <c r="CH15" s="661"/>
      <c r="CI15" s="661"/>
      <c r="CJ15" s="661"/>
      <c r="CK15" s="661"/>
      <c r="CL15" s="661"/>
      <c r="CM15" s="661"/>
      <c r="CN15" s="661"/>
      <c r="CO15" s="661"/>
      <c r="CP15" s="661"/>
      <c r="CQ15" s="662"/>
      <c r="CR15" s="663">
        <v>312247</v>
      </c>
      <c r="CS15" s="664"/>
      <c r="CT15" s="664"/>
      <c r="CU15" s="664"/>
      <c r="CV15" s="664"/>
      <c r="CW15" s="664"/>
      <c r="CX15" s="664"/>
      <c r="CY15" s="665"/>
      <c r="CZ15" s="699">
        <v>6.1</v>
      </c>
      <c r="DA15" s="699"/>
      <c r="DB15" s="699"/>
      <c r="DC15" s="699"/>
      <c r="DD15" s="669">
        <v>1969</v>
      </c>
      <c r="DE15" s="664"/>
      <c r="DF15" s="664"/>
      <c r="DG15" s="664"/>
      <c r="DH15" s="664"/>
      <c r="DI15" s="664"/>
      <c r="DJ15" s="664"/>
      <c r="DK15" s="664"/>
      <c r="DL15" s="664"/>
      <c r="DM15" s="664"/>
      <c r="DN15" s="664"/>
      <c r="DO15" s="664"/>
      <c r="DP15" s="665"/>
      <c r="DQ15" s="669">
        <v>248466</v>
      </c>
      <c r="DR15" s="664"/>
      <c r="DS15" s="664"/>
      <c r="DT15" s="664"/>
      <c r="DU15" s="664"/>
      <c r="DV15" s="664"/>
      <c r="DW15" s="664"/>
      <c r="DX15" s="664"/>
      <c r="DY15" s="664"/>
      <c r="DZ15" s="664"/>
      <c r="EA15" s="664"/>
      <c r="EB15" s="664"/>
      <c r="EC15" s="698"/>
    </row>
    <row r="16" spans="2:143" ht="11.25" customHeight="1" x14ac:dyDescent="0.15">
      <c r="B16" s="660" t="s">
        <v>272</v>
      </c>
      <c r="C16" s="661"/>
      <c r="D16" s="661"/>
      <c r="E16" s="661"/>
      <c r="F16" s="661"/>
      <c r="G16" s="661"/>
      <c r="H16" s="661"/>
      <c r="I16" s="661"/>
      <c r="J16" s="661"/>
      <c r="K16" s="661"/>
      <c r="L16" s="661"/>
      <c r="M16" s="661"/>
      <c r="N16" s="661"/>
      <c r="O16" s="661"/>
      <c r="P16" s="661"/>
      <c r="Q16" s="662"/>
      <c r="R16" s="663">
        <v>2358</v>
      </c>
      <c r="S16" s="664"/>
      <c r="T16" s="664"/>
      <c r="U16" s="664"/>
      <c r="V16" s="664"/>
      <c r="W16" s="664"/>
      <c r="X16" s="664"/>
      <c r="Y16" s="665"/>
      <c r="Z16" s="699">
        <v>0</v>
      </c>
      <c r="AA16" s="699"/>
      <c r="AB16" s="699"/>
      <c r="AC16" s="699"/>
      <c r="AD16" s="700">
        <v>2358</v>
      </c>
      <c r="AE16" s="700"/>
      <c r="AF16" s="700"/>
      <c r="AG16" s="700"/>
      <c r="AH16" s="700"/>
      <c r="AI16" s="700"/>
      <c r="AJ16" s="700"/>
      <c r="AK16" s="700"/>
      <c r="AL16" s="666">
        <v>0.1</v>
      </c>
      <c r="AM16" s="667"/>
      <c r="AN16" s="667"/>
      <c r="AO16" s="701"/>
      <c r="AP16" s="660" t="s">
        <v>273</v>
      </c>
      <c r="AQ16" s="661"/>
      <c r="AR16" s="661"/>
      <c r="AS16" s="661"/>
      <c r="AT16" s="661"/>
      <c r="AU16" s="661"/>
      <c r="AV16" s="661"/>
      <c r="AW16" s="661"/>
      <c r="AX16" s="661"/>
      <c r="AY16" s="661"/>
      <c r="AZ16" s="661"/>
      <c r="BA16" s="661"/>
      <c r="BB16" s="661"/>
      <c r="BC16" s="661"/>
      <c r="BD16" s="661"/>
      <c r="BE16" s="661"/>
      <c r="BF16" s="662"/>
      <c r="BG16" s="663" t="s">
        <v>249</v>
      </c>
      <c r="BH16" s="664"/>
      <c r="BI16" s="664"/>
      <c r="BJ16" s="664"/>
      <c r="BK16" s="664"/>
      <c r="BL16" s="664"/>
      <c r="BM16" s="664"/>
      <c r="BN16" s="665"/>
      <c r="BO16" s="699" t="s">
        <v>143</v>
      </c>
      <c r="BP16" s="699"/>
      <c r="BQ16" s="699"/>
      <c r="BR16" s="699"/>
      <c r="BS16" s="700" t="s">
        <v>181</v>
      </c>
      <c r="BT16" s="700"/>
      <c r="BU16" s="700"/>
      <c r="BV16" s="700"/>
      <c r="BW16" s="700"/>
      <c r="BX16" s="700"/>
      <c r="BY16" s="700"/>
      <c r="BZ16" s="700"/>
      <c r="CA16" s="700"/>
      <c r="CB16" s="731"/>
      <c r="CD16" s="660" t="s">
        <v>274</v>
      </c>
      <c r="CE16" s="661"/>
      <c r="CF16" s="661"/>
      <c r="CG16" s="661"/>
      <c r="CH16" s="661"/>
      <c r="CI16" s="661"/>
      <c r="CJ16" s="661"/>
      <c r="CK16" s="661"/>
      <c r="CL16" s="661"/>
      <c r="CM16" s="661"/>
      <c r="CN16" s="661"/>
      <c r="CO16" s="661"/>
      <c r="CP16" s="661"/>
      <c r="CQ16" s="662"/>
      <c r="CR16" s="663">
        <v>12408</v>
      </c>
      <c r="CS16" s="664"/>
      <c r="CT16" s="664"/>
      <c r="CU16" s="664"/>
      <c r="CV16" s="664"/>
      <c r="CW16" s="664"/>
      <c r="CX16" s="664"/>
      <c r="CY16" s="665"/>
      <c r="CZ16" s="699">
        <v>0.2</v>
      </c>
      <c r="DA16" s="699"/>
      <c r="DB16" s="699"/>
      <c r="DC16" s="699"/>
      <c r="DD16" s="669" t="s">
        <v>181</v>
      </c>
      <c r="DE16" s="664"/>
      <c r="DF16" s="664"/>
      <c r="DG16" s="664"/>
      <c r="DH16" s="664"/>
      <c r="DI16" s="664"/>
      <c r="DJ16" s="664"/>
      <c r="DK16" s="664"/>
      <c r="DL16" s="664"/>
      <c r="DM16" s="664"/>
      <c r="DN16" s="664"/>
      <c r="DO16" s="664"/>
      <c r="DP16" s="665"/>
      <c r="DQ16" s="669">
        <v>12408</v>
      </c>
      <c r="DR16" s="664"/>
      <c r="DS16" s="664"/>
      <c r="DT16" s="664"/>
      <c r="DU16" s="664"/>
      <c r="DV16" s="664"/>
      <c r="DW16" s="664"/>
      <c r="DX16" s="664"/>
      <c r="DY16" s="664"/>
      <c r="DZ16" s="664"/>
      <c r="EA16" s="664"/>
      <c r="EB16" s="664"/>
      <c r="EC16" s="698"/>
    </row>
    <row r="17" spans="2:133" ht="11.25" customHeight="1" x14ac:dyDescent="0.15">
      <c r="B17" s="660" t="s">
        <v>275</v>
      </c>
      <c r="C17" s="661"/>
      <c r="D17" s="661"/>
      <c r="E17" s="661"/>
      <c r="F17" s="661"/>
      <c r="G17" s="661"/>
      <c r="H17" s="661"/>
      <c r="I17" s="661"/>
      <c r="J17" s="661"/>
      <c r="K17" s="661"/>
      <c r="L17" s="661"/>
      <c r="M17" s="661"/>
      <c r="N17" s="661"/>
      <c r="O17" s="661"/>
      <c r="P17" s="661"/>
      <c r="Q17" s="662"/>
      <c r="R17" s="663">
        <v>3185</v>
      </c>
      <c r="S17" s="664"/>
      <c r="T17" s="664"/>
      <c r="U17" s="664"/>
      <c r="V17" s="664"/>
      <c r="W17" s="664"/>
      <c r="X17" s="664"/>
      <c r="Y17" s="665"/>
      <c r="Z17" s="699">
        <v>0.1</v>
      </c>
      <c r="AA17" s="699"/>
      <c r="AB17" s="699"/>
      <c r="AC17" s="699"/>
      <c r="AD17" s="700">
        <v>3185</v>
      </c>
      <c r="AE17" s="700"/>
      <c r="AF17" s="700"/>
      <c r="AG17" s="700"/>
      <c r="AH17" s="700"/>
      <c r="AI17" s="700"/>
      <c r="AJ17" s="700"/>
      <c r="AK17" s="700"/>
      <c r="AL17" s="666">
        <v>0.1</v>
      </c>
      <c r="AM17" s="667"/>
      <c r="AN17" s="667"/>
      <c r="AO17" s="701"/>
      <c r="AP17" s="660" t="s">
        <v>276</v>
      </c>
      <c r="AQ17" s="661"/>
      <c r="AR17" s="661"/>
      <c r="AS17" s="661"/>
      <c r="AT17" s="661"/>
      <c r="AU17" s="661"/>
      <c r="AV17" s="661"/>
      <c r="AW17" s="661"/>
      <c r="AX17" s="661"/>
      <c r="AY17" s="661"/>
      <c r="AZ17" s="661"/>
      <c r="BA17" s="661"/>
      <c r="BB17" s="661"/>
      <c r="BC17" s="661"/>
      <c r="BD17" s="661"/>
      <c r="BE17" s="661"/>
      <c r="BF17" s="662"/>
      <c r="BG17" s="663" t="s">
        <v>143</v>
      </c>
      <c r="BH17" s="664"/>
      <c r="BI17" s="664"/>
      <c r="BJ17" s="664"/>
      <c r="BK17" s="664"/>
      <c r="BL17" s="664"/>
      <c r="BM17" s="664"/>
      <c r="BN17" s="665"/>
      <c r="BO17" s="699" t="s">
        <v>143</v>
      </c>
      <c r="BP17" s="699"/>
      <c r="BQ17" s="699"/>
      <c r="BR17" s="699"/>
      <c r="BS17" s="700" t="s">
        <v>143</v>
      </c>
      <c r="BT17" s="700"/>
      <c r="BU17" s="700"/>
      <c r="BV17" s="700"/>
      <c r="BW17" s="700"/>
      <c r="BX17" s="700"/>
      <c r="BY17" s="700"/>
      <c r="BZ17" s="700"/>
      <c r="CA17" s="700"/>
      <c r="CB17" s="731"/>
      <c r="CD17" s="660" t="s">
        <v>277</v>
      </c>
      <c r="CE17" s="661"/>
      <c r="CF17" s="661"/>
      <c r="CG17" s="661"/>
      <c r="CH17" s="661"/>
      <c r="CI17" s="661"/>
      <c r="CJ17" s="661"/>
      <c r="CK17" s="661"/>
      <c r="CL17" s="661"/>
      <c r="CM17" s="661"/>
      <c r="CN17" s="661"/>
      <c r="CO17" s="661"/>
      <c r="CP17" s="661"/>
      <c r="CQ17" s="662"/>
      <c r="CR17" s="663">
        <v>479989</v>
      </c>
      <c r="CS17" s="664"/>
      <c r="CT17" s="664"/>
      <c r="CU17" s="664"/>
      <c r="CV17" s="664"/>
      <c r="CW17" s="664"/>
      <c r="CX17" s="664"/>
      <c r="CY17" s="665"/>
      <c r="CZ17" s="699">
        <v>9.4</v>
      </c>
      <c r="DA17" s="699"/>
      <c r="DB17" s="699"/>
      <c r="DC17" s="699"/>
      <c r="DD17" s="669" t="s">
        <v>143</v>
      </c>
      <c r="DE17" s="664"/>
      <c r="DF17" s="664"/>
      <c r="DG17" s="664"/>
      <c r="DH17" s="664"/>
      <c r="DI17" s="664"/>
      <c r="DJ17" s="664"/>
      <c r="DK17" s="664"/>
      <c r="DL17" s="664"/>
      <c r="DM17" s="664"/>
      <c r="DN17" s="664"/>
      <c r="DO17" s="664"/>
      <c r="DP17" s="665"/>
      <c r="DQ17" s="669">
        <v>457783</v>
      </c>
      <c r="DR17" s="664"/>
      <c r="DS17" s="664"/>
      <c r="DT17" s="664"/>
      <c r="DU17" s="664"/>
      <c r="DV17" s="664"/>
      <c r="DW17" s="664"/>
      <c r="DX17" s="664"/>
      <c r="DY17" s="664"/>
      <c r="DZ17" s="664"/>
      <c r="EA17" s="664"/>
      <c r="EB17" s="664"/>
      <c r="EC17" s="698"/>
    </row>
    <row r="18" spans="2:133" ht="11.25" customHeight="1" x14ac:dyDescent="0.15">
      <c r="B18" s="660" t="s">
        <v>278</v>
      </c>
      <c r="C18" s="661"/>
      <c r="D18" s="661"/>
      <c r="E18" s="661"/>
      <c r="F18" s="661"/>
      <c r="G18" s="661"/>
      <c r="H18" s="661"/>
      <c r="I18" s="661"/>
      <c r="J18" s="661"/>
      <c r="K18" s="661"/>
      <c r="L18" s="661"/>
      <c r="M18" s="661"/>
      <c r="N18" s="661"/>
      <c r="O18" s="661"/>
      <c r="P18" s="661"/>
      <c r="Q18" s="662"/>
      <c r="R18" s="663">
        <v>1479</v>
      </c>
      <c r="S18" s="664"/>
      <c r="T18" s="664"/>
      <c r="U18" s="664"/>
      <c r="V18" s="664"/>
      <c r="W18" s="664"/>
      <c r="X18" s="664"/>
      <c r="Y18" s="665"/>
      <c r="Z18" s="699">
        <v>0</v>
      </c>
      <c r="AA18" s="699"/>
      <c r="AB18" s="699"/>
      <c r="AC18" s="699"/>
      <c r="AD18" s="700">
        <v>1479</v>
      </c>
      <c r="AE18" s="700"/>
      <c r="AF18" s="700"/>
      <c r="AG18" s="700"/>
      <c r="AH18" s="700"/>
      <c r="AI18" s="700"/>
      <c r="AJ18" s="700"/>
      <c r="AK18" s="700"/>
      <c r="AL18" s="666">
        <v>0.1</v>
      </c>
      <c r="AM18" s="667"/>
      <c r="AN18" s="667"/>
      <c r="AO18" s="701"/>
      <c r="AP18" s="660" t="s">
        <v>279</v>
      </c>
      <c r="AQ18" s="661"/>
      <c r="AR18" s="661"/>
      <c r="AS18" s="661"/>
      <c r="AT18" s="661"/>
      <c r="AU18" s="661"/>
      <c r="AV18" s="661"/>
      <c r="AW18" s="661"/>
      <c r="AX18" s="661"/>
      <c r="AY18" s="661"/>
      <c r="AZ18" s="661"/>
      <c r="BA18" s="661"/>
      <c r="BB18" s="661"/>
      <c r="BC18" s="661"/>
      <c r="BD18" s="661"/>
      <c r="BE18" s="661"/>
      <c r="BF18" s="662"/>
      <c r="BG18" s="663" t="s">
        <v>181</v>
      </c>
      <c r="BH18" s="664"/>
      <c r="BI18" s="664"/>
      <c r="BJ18" s="664"/>
      <c r="BK18" s="664"/>
      <c r="BL18" s="664"/>
      <c r="BM18" s="664"/>
      <c r="BN18" s="665"/>
      <c r="BO18" s="699" t="s">
        <v>143</v>
      </c>
      <c r="BP18" s="699"/>
      <c r="BQ18" s="699"/>
      <c r="BR18" s="699"/>
      <c r="BS18" s="700" t="s">
        <v>181</v>
      </c>
      <c r="BT18" s="700"/>
      <c r="BU18" s="700"/>
      <c r="BV18" s="700"/>
      <c r="BW18" s="700"/>
      <c r="BX18" s="700"/>
      <c r="BY18" s="700"/>
      <c r="BZ18" s="700"/>
      <c r="CA18" s="700"/>
      <c r="CB18" s="731"/>
      <c r="CD18" s="660" t="s">
        <v>280</v>
      </c>
      <c r="CE18" s="661"/>
      <c r="CF18" s="661"/>
      <c r="CG18" s="661"/>
      <c r="CH18" s="661"/>
      <c r="CI18" s="661"/>
      <c r="CJ18" s="661"/>
      <c r="CK18" s="661"/>
      <c r="CL18" s="661"/>
      <c r="CM18" s="661"/>
      <c r="CN18" s="661"/>
      <c r="CO18" s="661"/>
      <c r="CP18" s="661"/>
      <c r="CQ18" s="662"/>
      <c r="CR18" s="663" t="s">
        <v>249</v>
      </c>
      <c r="CS18" s="664"/>
      <c r="CT18" s="664"/>
      <c r="CU18" s="664"/>
      <c r="CV18" s="664"/>
      <c r="CW18" s="664"/>
      <c r="CX18" s="664"/>
      <c r="CY18" s="665"/>
      <c r="CZ18" s="699" t="s">
        <v>143</v>
      </c>
      <c r="DA18" s="699"/>
      <c r="DB18" s="699"/>
      <c r="DC18" s="699"/>
      <c r="DD18" s="669" t="s">
        <v>143</v>
      </c>
      <c r="DE18" s="664"/>
      <c r="DF18" s="664"/>
      <c r="DG18" s="664"/>
      <c r="DH18" s="664"/>
      <c r="DI18" s="664"/>
      <c r="DJ18" s="664"/>
      <c r="DK18" s="664"/>
      <c r="DL18" s="664"/>
      <c r="DM18" s="664"/>
      <c r="DN18" s="664"/>
      <c r="DO18" s="664"/>
      <c r="DP18" s="665"/>
      <c r="DQ18" s="669" t="s">
        <v>143</v>
      </c>
      <c r="DR18" s="664"/>
      <c r="DS18" s="664"/>
      <c r="DT18" s="664"/>
      <c r="DU18" s="664"/>
      <c r="DV18" s="664"/>
      <c r="DW18" s="664"/>
      <c r="DX18" s="664"/>
      <c r="DY18" s="664"/>
      <c r="DZ18" s="664"/>
      <c r="EA18" s="664"/>
      <c r="EB18" s="664"/>
      <c r="EC18" s="698"/>
    </row>
    <row r="19" spans="2:133" ht="11.25" customHeight="1" x14ac:dyDescent="0.15">
      <c r="B19" s="660" t="s">
        <v>281</v>
      </c>
      <c r="C19" s="661"/>
      <c r="D19" s="661"/>
      <c r="E19" s="661"/>
      <c r="F19" s="661"/>
      <c r="G19" s="661"/>
      <c r="H19" s="661"/>
      <c r="I19" s="661"/>
      <c r="J19" s="661"/>
      <c r="K19" s="661"/>
      <c r="L19" s="661"/>
      <c r="M19" s="661"/>
      <c r="N19" s="661"/>
      <c r="O19" s="661"/>
      <c r="P19" s="661"/>
      <c r="Q19" s="662"/>
      <c r="R19" s="663">
        <v>1479</v>
      </c>
      <c r="S19" s="664"/>
      <c r="T19" s="664"/>
      <c r="U19" s="664"/>
      <c r="V19" s="664"/>
      <c r="W19" s="664"/>
      <c r="X19" s="664"/>
      <c r="Y19" s="665"/>
      <c r="Z19" s="699">
        <v>0</v>
      </c>
      <c r="AA19" s="699"/>
      <c r="AB19" s="699"/>
      <c r="AC19" s="699"/>
      <c r="AD19" s="700">
        <v>1479</v>
      </c>
      <c r="AE19" s="700"/>
      <c r="AF19" s="700"/>
      <c r="AG19" s="700"/>
      <c r="AH19" s="700"/>
      <c r="AI19" s="700"/>
      <c r="AJ19" s="700"/>
      <c r="AK19" s="700"/>
      <c r="AL19" s="666">
        <v>0.1</v>
      </c>
      <c r="AM19" s="667"/>
      <c r="AN19" s="667"/>
      <c r="AO19" s="701"/>
      <c r="AP19" s="660" t="s">
        <v>282</v>
      </c>
      <c r="AQ19" s="661"/>
      <c r="AR19" s="661"/>
      <c r="AS19" s="661"/>
      <c r="AT19" s="661"/>
      <c r="AU19" s="661"/>
      <c r="AV19" s="661"/>
      <c r="AW19" s="661"/>
      <c r="AX19" s="661"/>
      <c r="AY19" s="661"/>
      <c r="AZ19" s="661"/>
      <c r="BA19" s="661"/>
      <c r="BB19" s="661"/>
      <c r="BC19" s="661"/>
      <c r="BD19" s="661"/>
      <c r="BE19" s="661"/>
      <c r="BF19" s="662"/>
      <c r="BG19" s="663" t="s">
        <v>181</v>
      </c>
      <c r="BH19" s="664"/>
      <c r="BI19" s="664"/>
      <c r="BJ19" s="664"/>
      <c r="BK19" s="664"/>
      <c r="BL19" s="664"/>
      <c r="BM19" s="664"/>
      <c r="BN19" s="665"/>
      <c r="BO19" s="699" t="s">
        <v>143</v>
      </c>
      <c r="BP19" s="699"/>
      <c r="BQ19" s="699"/>
      <c r="BR19" s="699"/>
      <c r="BS19" s="700" t="s">
        <v>143</v>
      </c>
      <c r="BT19" s="700"/>
      <c r="BU19" s="700"/>
      <c r="BV19" s="700"/>
      <c r="BW19" s="700"/>
      <c r="BX19" s="700"/>
      <c r="BY19" s="700"/>
      <c r="BZ19" s="700"/>
      <c r="CA19" s="700"/>
      <c r="CB19" s="731"/>
      <c r="CD19" s="660" t="s">
        <v>283</v>
      </c>
      <c r="CE19" s="661"/>
      <c r="CF19" s="661"/>
      <c r="CG19" s="661"/>
      <c r="CH19" s="661"/>
      <c r="CI19" s="661"/>
      <c r="CJ19" s="661"/>
      <c r="CK19" s="661"/>
      <c r="CL19" s="661"/>
      <c r="CM19" s="661"/>
      <c r="CN19" s="661"/>
      <c r="CO19" s="661"/>
      <c r="CP19" s="661"/>
      <c r="CQ19" s="662"/>
      <c r="CR19" s="663" t="s">
        <v>181</v>
      </c>
      <c r="CS19" s="664"/>
      <c r="CT19" s="664"/>
      <c r="CU19" s="664"/>
      <c r="CV19" s="664"/>
      <c r="CW19" s="664"/>
      <c r="CX19" s="664"/>
      <c r="CY19" s="665"/>
      <c r="CZ19" s="699" t="s">
        <v>181</v>
      </c>
      <c r="DA19" s="699"/>
      <c r="DB19" s="699"/>
      <c r="DC19" s="699"/>
      <c r="DD19" s="669" t="s">
        <v>181</v>
      </c>
      <c r="DE19" s="664"/>
      <c r="DF19" s="664"/>
      <c r="DG19" s="664"/>
      <c r="DH19" s="664"/>
      <c r="DI19" s="664"/>
      <c r="DJ19" s="664"/>
      <c r="DK19" s="664"/>
      <c r="DL19" s="664"/>
      <c r="DM19" s="664"/>
      <c r="DN19" s="664"/>
      <c r="DO19" s="664"/>
      <c r="DP19" s="665"/>
      <c r="DQ19" s="669" t="s">
        <v>181</v>
      </c>
      <c r="DR19" s="664"/>
      <c r="DS19" s="664"/>
      <c r="DT19" s="664"/>
      <c r="DU19" s="664"/>
      <c r="DV19" s="664"/>
      <c r="DW19" s="664"/>
      <c r="DX19" s="664"/>
      <c r="DY19" s="664"/>
      <c r="DZ19" s="664"/>
      <c r="EA19" s="664"/>
      <c r="EB19" s="664"/>
      <c r="EC19" s="698"/>
    </row>
    <row r="20" spans="2:133" ht="11.25" customHeight="1" x14ac:dyDescent="0.15">
      <c r="B20" s="732" t="s">
        <v>284</v>
      </c>
      <c r="C20" s="733"/>
      <c r="D20" s="733"/>
      <c r="E20" s="733"/>
      <c r="F20" s="733"/>
      <c r="G20" s="733"/>
      <c r="H20" s="733"/>
      <c r="I20" s="733"/>
      <c r="J20" s="733"/>
      <c r="K20" s="733"/>
      <c r="L20" s="733"/>
      <c r="M20" s="733"/>
      <c r="N20" s="733"/>
      <c r="O20" s="733"/>
      <c r="P20" s="733"/>
      <c r="Q20" s="734"/>
      <c r="R20" s="663" t="s">
        <v>143</v>
      </c>
      <c r="S20" s="664"/>
      <c r="T20" s="664"/>
      <c r="U20" s="664"/>
      <c r="V20" s="664"/>
      <c r="W20" s="664"/>
      <c r="X20" s="664"/>
      <c r="Y20" s="665"/>
      <c r="Z20" s="699" t="s">
        <v>249</v>
      </c>
      <c r="AA20" s="699"/>
      <c r="AB20" s="699"/>
      <c r="AC20" s="699"/>
      <c r="AD20" s="700" t="s">
        <v>181</v>
      </c>
      <c r="AE20" s="700"/>
      <c r="AF20" s="700"/>
      <c r="AG20" s="700"/>
      <c r="AH20" s="700"/>
      <c r="AI20" s="700"/>
      <c r="AJ20" s="700"/>
      <c r="AK20" s="700"/>
      <c r="AL20" s="666" t="s">
        <v>249</v>
      </c>
      <c r="AM20" s="667"/>
      <c r="AN20" s="667"/>
      <c r="AO20" s="701"/>
      <c r="AP20" s="660" t="s">
        <v>285</v>
      </c>
      <c r="AQ20" s="661"/>
      <c r="AR20" s="661"/>
      <c r="AS20" s="661"/>
      <c r="AT20" s="661"/>
      <c r="AU20" s="661"/>
      <c r="AV20" s="661"/>
      <c r="AW20" s="661"/>
      <c r="AX20" s="661"/>
      <c r="AY20" s="661"/>
      <c r="AZ20" s="661"/>
      <c r="BA20" s="661"/>
      <c r="BB20" s="661"/>
      <c r="BC20" s="661"/>
      <c r="BD20" s="661"/>
      <c r="BE20" s="661"/>
      <c r="BF20" s="662"/>
      <c r="BG20" s="663" t="s">
        <v>181</v>
      </c>
      <c r="BH20" s="664"/>
      <c r="BI20" s="664"/>
      <c r="BJ20" s="664"/>
      <c r="BK20" s="664"/>
      <c r="BL20" s="664"/>
      <c r="BM20" s="664"/>
      <c r="BN20" s="665"/>
      <c r="BO20" s="699" t="s">
        <v>181</v>
      </c>
      <c r="BP20" s="699"/>
      <c r="BQ20" s="699"/>
      <c r="BR20" s="699"/>
      <c r="BS20" s="700" t="s">
        <v>181</v>
      </c>
      <c r="BT20" s="700"/>
      <c r="BU20" s="700"/>
      <c r="BV20" s="700"/>
      <c r="BW20" s="700"/>
      <c r="BX20" s="700"/>
      <c r="BY20" s="700"/>
      <c r="BZ20" s="700"/>
      <c r="CA20" s="700"/>
      <c r="CB20" s="731"/>
      <c r="CD20" s="660" t="s">
        <v>286</v>
      </c>
      <c r="CE20" s="661"/>
      <c r="CF20" s="661"/>
      <c r="CG20" s="661"/>
      <c r="CH20" s="661"/>
      <c r="CI20" s="661"/>
      <c r="CJ20" s="661"/>
      <c r="CK20" s="661"/>
      <c r="CL20" s="661"/>
      <c r="CM20" s="661"/>
      <c r="CN20" s="661"/>
      <c r="CO20" s="661"/>
      <c r="CP20" s="661"/>
      <c r="CQ20" s="662"/>
      <c r="CR20" s="663">
        <v>5092005</v>
      </c>
      <c r="CS20" s="664"/>
      <c r="CT20" s="664"/>
      <c r="CU20" s="664"/>
      <c r="CV20" s="664"/>
      <c r="CW20" s="664"/>
      <c r="CX20" s="664"/>
      <c r="CY20" s="665"/>
      <c r="CZ20" s="699">
        <v>100</v>
      </c>
      <c r="DA20" s="699"/>
      <c r="DB20" s="699"/>
      <c r="DC20" s="699"/>
      <c r="DD20" s="669">
        <v>1475048</v>
      </c>
      <c r="DE20" s="664"/>
      <c r="DF20" s="664"/>
      <c r="DG20" s="664"/>
      <c r="DH20" s="664"/>
      <c r="DI20" s="664"/>
      <c r="DJ20" s="664"/>
      <c r="DK20" s="664"/>
      <c r="DL20" s="664"/>
      <c r="DM20" s="664"/>
      <c r="DN20" s="664"/>
      <c r="DO20" s="664"/>
      <c r="DP20" s="665"/>
      <c r="DQ20" s="669">
        <v>2674621</v>
      </c>
      <c r="DR20" s="664"/>
      <c r="DS20" s="664"/>
      <c r="DT20" s="664"/>
      <c r="DU20" s="664"/>
      <c r="DV20" s="664"/>
      <c r="DW20" s="664"/>
      <c r="DX20" s="664"/>
      <c r="DY20" s="664"/>
      <c r="DZ20" s="664"/>
      <c r="EA20" s="664"/>
      <c r="EB20" s="664"/>
      <c r="EC20" s="698"/>
    </row>
    <row r="21" spans="2:133" ht="11.25" customHeight="1" x14ac:dyDescent="0.15">
      <c r="B21" s="660" t="s">
        <v>287</v>
      </c>
      <c r="C21" s="661"/>
      <c r="D21" s="661"/>
      <c r="E21" s="661"/>
      <c r="F21" s="661"/>
      <c r="G21" s="661"/>
      <c r="H21" s="661"/>
      <c r="I21" s="661"/>
      <c r="J21" s="661"/>
      <c r="K21" s="661"/>
      <c r="L21" s="661"/>
      <c r="M21" s="661"/>
      <c r="N21" s="661"/>
      <c r="O21" s="661"/>
      <c r="P21" s="661"/>
      <c r="Q21" s="662"/>
      <c r="R21" s="663">
        <v>1415521</v>
      </c>
      <c r="S21" s="664"/>
      <c r="T21" s="664"/>
      <c r="U21" s="664"/>
      <c r="V21" s="664"/>
      <c r="W21" s="664"/>
      <c r="X21" s="664"/>
      <c r="Y21" s="665"/>
      <c r="Z21" s="699">
        <v>24.8</v>
      </c>
      <c r="AA21" s="699"/>
      <c r="AB21" s="699"/>
      <c r="AC21" s="699"/>
      <c r="AD21" s="700">
        <v>1277720</v>
      </c>
      <c r="AE21" s="700"/>
      <c r="AF21" s="700"/>
      <c r="AG21" s="700"/>
      <c r="AH21" s="700"/>
      <c r="AI21" s="700"/>
      <c r="AJ21" s="700"/>
      <c r="AK21" s="700"/>
      <c r="AL21" s="666">
        <v>57.6</v>
      </c>
      <c r="AM21" s="667"/>
      <c r="AN21" s="667"/>
      <c r="AO21" s="701"/>
      <c r="AP21" s="660" t="s">
        <v>288</v>
      </c>
      <c r="AQ21" s="735"/>
      <c r="AR21" s="735"/>
      <c r="AS21" s="735"/>
      <c r="AT21" s="735"/>
      <c r="AU21" s="735"/>
      <c r="AV21" s="735"/>
      <c r="AW21" s="735"/>
      <c r="AX21" s="735"/>
      <c r="AY21" s="735"/>
      <c r="AZ21" s="735"/>
      <c r="BA21" s="735"/>
      <c r="BB21" s="735"/>
      <c r="BC21" s="735"/>
      <c r="BD21" s="735"/>
      <c r="BE21" s="735"/>
      <c r="BF21" s="736"/>
      <c r="BG21" s="663" t="s">
        <v>143</v>
      </c>
      <c r="BH21" s="664"/>
      <c r="BI21" s="664"/>
      <c r="BJ21" s="664"/>
      <c r="BK21" s="664"/>
      <c r="BL21" s="664"/>
      <c r="BM21" s="664"/>
      <c r="BN21" s="665"/>
      <c r="BO21" s="699" t="s">
        <v>181</v>
      </c>
      <c r="BP21" s="699"/>
      <c r="BQ21" s="699"/>
      <c r="BR21" s="699"/>
      <c r="BS21" s="700" t="s">
        <v>181</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60" t="s">
        <v>289</v>
      </c>
      <c r="C22" s="661"/>
      <c r="D22" s="661"/>
      <c r="E22" s="661"/>
      <c r="F22" s="661"/>
      <c r="G22" s="661"/>
      <c r="H22" s="661"/>
      <c r="I22" s="661"/>
      <c r="J22" s="661"/>
      <c r="K22" s="661"/>
      <c r="L22" s="661"/>
      <c r="M22" s="661"/>
      <c r="N22" s="661"/>
      <c r="O22" s="661"/>
      <c r="P22" s="661"/>
      <c r="Q22" s="662"/>
      <c r="R22" s="663">
        <v>1277720</v>
      </c>
      <c r="S22" s="664"/>
      <c r="T22" s="664"/>
      <c r="U22" s="664"/>
      <c r="V22" s="664"/>
      <c r="W22" s="664"/>
      <c r="X22" s="664"/>
      <c r="Y22" s="665"/>
      <c r="Z22" s="699">
        <v>22.4</v>
      </c>
      <c r="AA22" s="699"/>
      <c r="AB22" s="699"/>
      <c r="AC22" s="699"/>
      <c r="AD22" s="700">
        <v>1277720</v>
      </c>
      <c r="AE22" s="700"/>
      <c r="AF22" s="700"/>
      <c r="AG22" s="700"/>
      <c r="AH22" s="700"/>
      <c r="AI22" s="700"/>
      <c r="AJ22" s="700"/>
      <c r="AK22" s="700"/>
      <c r="AL22" s="666">
        <v>57.6</v>
      </c>
      <c r="AM22" s="667"/>
      <c r="AN22" s="667"/>
      <c r="AO22" s="701"/>
      <c r="AP22" s="660" t="s">
        <v>290</v>
      </c>
      <c r="AQ22" s="735"/>
      <c r="AR22" s="735"/>
      <c r="AS22" s="735"/>
      <c r="AT22" s="735"/>
      <c r="AU22" s="735"/>
      <c r="AV22" s="735"/>
      <c r="AW22" s="735"/>
      <c r="AX22" s="735"/>
      <c r="AY22" s="735"/>
      <c r="AZ22" s="735"/>
      <c r="BA22" s="735"/>
      <c r="BB22" s="735"/>
      <c r="BC22" s="735"/>
      <c r="BD22" s="735"/>
      <c r="BE22" s="735"/>
      <c r="BF22" s="736"/>
      <c r="BG22" s="663" t="s">
        <v>143</v>
      </c>
      <c r="BH22" s="664"/>
      <c r="BI22" s="664"/>
      <c r="BJ22" s="664"/>
      <c r="BK22" s="664"/>
      <c r="BL22" s="664"/>
      <c r="BM22" s="664"/>
      <c r="BN22" s="665"/>
      <c r="BO22" s="699" t="s">
        <v>143</v>
      </c>
      <c r="BP22" s="699"/>
      <c r="BQ22" s="699"/>
      <c r="BR22" s="699"/>
      <c r="BS22" s="700" t="s">
        <v>181</v>
      </c>
      <c r="BT22" s="700"/>
      <c r="BU22" s="700"/>
      <c r="BV22" s="700"/>
      <c r="BW22" s="700"/>
      <c r="BX22" s="700"/>
      <c r="BY22" s="700"/>
      <c r="BZ22" s="700"/>
      <c r="CA22" s="700"/>
      <c r="CB22" s="731"/>
      <c r="CD22" s="715" t="s">
        <v>291</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60" t="s">
        <v>292</v>
      </c>
      <c r="C23" s="661"/>
      <c r="D23" s="661"/>
      <c r="E23" s="661"/>
      <c r="F23" s="661"/>
      <c r="G23" s="661"/>
      <c r="H23" s="661"/>
      <c r="I23" s="661"/>
      <c r="J23" s="661"/>
      <c r="K23" s="661"/>
      <c r="L23" s="661"/>
      <c r="M23" s="661"/>
      <c r="N23" s="661"/>
      <c r="O23" s="661"/>
      <c r="P23" s="661"/>
      <c r="Q23" s="662"/>
      <c r="R23" s="663">
        <v>137801</v>
      </c>
      <c r="S23" s="664"/>
      <c r="T23" s="664"/>
      <c r="U23" s="664"/>
      <c r="V23" s="664"/>
      <c r="W23" s="664"/>
      <c r="X23" s="664"/>
      <c r="Y23" s="665"/>
      <c r="Z23" s="699">
        <v>2.4</v>
      </c>
      <c r="AA23" s="699"/>
      <c r="AB23" s="699"/>
      <c r="AC23" s="699"/>
      <c r="AD23" s="700" t="s">
        <v>143</v>
      </c>
      <c r="AE23" s="700"/>
      <c r="AF23" s="700"/>
      <c r="AG23" s="700"/>
      <c r="AH23" s="700"/>
      <c r="AI23" s="700"/>
      <c r="AJ23" s="700"/>
      <c r="AK23" s="700"/>
      <c r="AL23" s="666" t="s">
        <v>181</v>
      </c>
      <c r="AM23" s="667"/>
      <c r="AN23" s="667"/>
      <c r="AO23" s="701"/>
      <c r="AP23" s="660" t="s">
        <v>293</v>
      </c>
      <c r="AQ23" s="735"/>
      <c r="AR23" s="735"/>
      <c r="AS23" s="735"/>
      <c r="AT23" s="735"/>
      <c r="AU23" s="735"/>
      <c r="AV23" s="735"/>
      <c r="AW23" s="735"/>
      <c r="AX23" s="735"/>
      <c r="AY23" s="735"/>
      <c r="AZ23" s="735"/>
      <c r="BA23" s="735"/>
      <c r="BB23" s="735"/>
      <c r="BC23" s="735"/>
      <c r="BD23" s="735"/>
      <c r="BE23" s="735"/>
      <c r="BF23" s="736"/>
      <c r="BG23" s="663" t="s">
        <v>143</v>
      </c>
      <c r="BH23" s="664"/>
      <c r="BI23" s="664"/>
      <c r="BJ23" s="664"/>
      <c r="BK23" s="664"/>
      <c r="BL23" s="664"/>
      <c r="BM23" s="664"/>
      <c r="BN23" s="665"/>
      <c r="BO23" s="699" t="s">
        <v>143</v>
      </c>
      <c r="BP23" s="699"/>
      <c r="BQ23" s="699"/>
      <c r="BR23" s="699"/>
      <c r="BS23" s="700" t="s">
        <v>143</v>
      </c>
      <c r="BT23" s="700"/>
      <c r="BU23" s="700"/>
      <c r="BV23" s="700"/>
      <c r="BW23" s="700"/>
      <c r="BX23" s="700"/>
      <c r="BY23" s="700"/>
      <c r="BZ23" s="700"/>
      <c r="CA23" s="700"/>
      <c r="CB23" s="731"/>
      <c r="CD23" s="715" t="s">
        <v>232</v>
      </c>
      <c r="CE23" s="716"/>
      <c r="CF23" s="716"/>
      <c r="CG23" s="716"/>
      <c r="CH23" s="716"/>
      <c r="CI23" s="716"/>
      <c r="CJ23" s="716"/>
      <c r="CK23" s="716"/>
      <c r="CL23" s="716"/>
      <c r="CM23" s="716"/>
      <c r="CN23" s="716"/>
      <c r="CO23" s="716"/>
      <c r="CP23" s="716"/>
      <c r="CQ23" s="717"/>
      <c r="CR23" s="715" t="s">
        <v>294</v>
      </c>
      <c r="CS23" s="716"/>
      <c r="CT23" s="716"/>
      <c r="CU23" s="716"/>
      <c r="CV23" s="716"/>
      <c r="CW23" s="716"/>
      <c r="CX23" s="716"/>
      <c r="CY23" s="717"/>
      <c r="CZ23" s="715" t="s">
        <v>295</v>
      </c>
      <c r="DA23" s="716"/>
      <c r="DB23" s="716"/>
      <c r="DC23" s="717"/>
      <c r="DD23" s="715" t="s">
        <v>296</v>
      </c>
      <c r="DE23" s="716"/>
      <c r="DF23" s="716"/>
      <c r="DG23" s="716"/>
      <c r="DH23" s="716"/>
      <c r="DI23" s="716"/>
      <c r="DJ23" s="716"/>
      <c r="DK23" s="717"/>
      <c r="DL23" s="747" t="s">
        <v>297</v>
      </c>
      <c r="DM23" s="748"/>
      <c r="DN23" s="748"/>
      <c r="DO23" s="748"/>
      <c r="DP23" s="748"/>
      <c r="DQ23" s="748"/>
      <c r="DR23" s="748"/>
      <c r="DS23" s="748"/>
      <c r="DT23" s="748"/>
      <c r="DU23" s="748"/>
      <c r="DV23" s="749"/>
      <c r="DW23" s="715" t="s">
        <v>298</v>
      </c>
      <c r="DX23" s="716"/>
      <c r="DY23" s="716"/>
      <c r="DZ23" s="716"/>
      <c r="EA23" s="716"/>
      <c r="EB23" s="716"/>
      <c r="EC23" s="717"/>
    </row>
    <row r="24" spans="2:133" ht="11.25" customHeight="1" x14ac:dyDescent="0.15">
      <c r="B24" s="660" t="s">
        <v>299</v>
      </c>
      <c r="C24" s="661"/>
      <c r="D24" s="661"/>
      <c r="E24" s="661"/>
      <c r="F24" s="661"/>
      <c r="G24" s="661"/>
      <c r="H24" s="661"/>
      <c r="I24" s="661"/>
      <c r="J24" s="661"/>
      <c r="K24" s="661"/>
      <c r="L24" s="661"/>
      <c r="M24" s="661"/>
      <c r="N24" s="661"/>
      <c r="O24" s="661"/>
      <c r="P24" s="661"/>
      <c r="Q24" s="662"/>
      <c r="R24" s="663" t="s">
        <v>143</v>
      </c>
      <c r="S24" s="664"/>
      <c r="T24" s="664"/>
      <c r="U24" s="664"/>
      <c r="V24" s="664"/>
      <c r="W24" s="664"/>
      <c r="X24" s="664"/>
      <c r="Y24" s="665"/>
      <c r="Z24" s="699" t="s">
        <v>181</v>
      </c>
      <c r="AA24" s="699"/>
      <c r="AB24" s="699"/>
      <c r="AC24" s="699"/>
      <c r="AD24" s="700" t="s">
        <v>143</v>
      </c>
      <c r="AE24" s="700"/>
      <c r="AF24" s="700"/>
      <c r="AG24" s="700"/>
      <c r="AH24" s="700"/>
      <c r="AI24" s="700"/>
      <c r="AJ24" s="700"/>
      <c r="AK24" s="700"/>
      <c r="AL24" s="666" t="s">
        <v>181</v>
      </c>
      <c r="AM24" s="667"/>
      <c r="AN24" s="667"/>
      <c r="AO24" s="701"/>
      <c r="AP24" s="660" t="s">
        <v>300</v>
      </c>
      <c r="AQ24" s="735"/>
      <c r="AR24" s="735"/>
      <c r="AS24" s="735"/>
      <c r="AT24" s="735"/>
      <c r="AU24" s="735"/>
      <c r="AV24" s="735"/>
      <c r="AW24" s="735"/>
      <c r="AX24" s="735"/>
      <c r="AY24" s="735"/>
      <c r="AZ24" s="735"/>
      <c r="BA24" s="735"/>
      <c r="BB24" s="735"/>
      <c r="BC24" s="735"/>
      <c r="BD24" s="735"/>
      <c r="BE24" s="735"/>
      <c r="BF24" s="736"/>
      <c r="BG24" s="663" t="s">
        <v>249</v>
      </c>
      <c r="BH24" s="664"/>
      <c r="BI24" s="664"/>
      <c r="BJ24" s="664"/>
      <c r="BK24" s="664"/>
      <c r="BL24" s="664"/>
      <c r="BM24" s="664"/>
      <c r="BN24" s="665"/>
      <c r="BO24" s="699" t="s">
        <v>181</v>
      </c>
      <c r="BP24" s="699"/>
      <c r="BQ24" s="699"/>
      <c r="BR24" s="699"/>
      <c r="BS24" s="700" t="s">
        <v>143</v>
      </c>
      <c r="BT24" s="700"/>
      <c r="BU24" s="700"/>
      <c r="BV24" s="700"/>
      <c r="BW24" s="700"/>
      <c r="BX24" s="700"/>
      <c r="BY24" s="700"/>
      <c r="BZ24" s="700"/>
      <c r="CA24" s="700"/>
      <c r="CB24" s="731"/>
      <c r="CD24" s="712" t="s">
        <v>301</v>
      </c>
      <c r="CE24" s="713"/>
      <c r="CF24" s="713"/>
      <c r="CG24" s="713"/>
      <c r="CH24" s="713"/>
      <c r="CI24" s="713"/>
      <c r="CJ24" s="713"/>
      <c r="CK24" s="713"/>
      <c r="CL24" s="713"/>
      <c r="CM24" s="713"/>
      <c r="CN24" s="713"/>
      <c r="CO24" s="713"/>
      <c r="CP24" s="713"/>
      <c r="CQ24" s="714"/>
      <c r="CR24" s="709">
        <v>1601141</v>
      </c>
      <c r="CS24" s="710"/>
      <c r="CT24" s="710"/>
      <c r="CU24" s="710"/>
      <c r="CV24" s="710"/>
      <c r="CW24" s="710"/>
      <c r="CX24" s="710"/>
      <c r="CY24" s="738"/>
      <c r="CZ24" s="739">
        <v>31.4</v>
      </c>
      <c r="DA24" s="722"/>
      <c r="DB24" s="722"/>
      <c r="DC24" s="741"/>
      <c r="DD24" s="737">
        <v>1276738</v>
      </c>
      <c r="DE24" s="710"/>
      <c r="DF24" s="710"/>
      <c r="DG24" s="710"/>
      <c r="DH24" s="710"/>
      <c r="DI24" s="710"/>
      <c r="DJ24" s="710"/>
      <c r="DK24" s="738"/>
      <c r="DL24" s="737">
        <v>1189214</v>
      </c>
      <c r="DM24" s="710"/>
      <c r="DN24" s="710"/>
      <c r="DO24" s="710"/>
      <c r="DP24" s="710"/>
      <c r="DQ24" s="710"/>
      <c r="DR24" s="710"/>
      <c r="DS24" s="710"/>
      <c r="DT24" s="710"/>
      <c r="DU24" s="710"/>
      <c r="DV24" s="738"/>
      <c r="DW24" s="739">
        <v>53</v>
      </c>
      <c r="DX24" s="722"/>
      <c r="DY24" s="722"/>
      <c r="DZ24" s="722"/>
      <c r="EA24" s="722"/>
      <c r="EB24" s="722"/>
      <c r="EC24" s="740"/>
    </row>
    <row r="25" spans="2:133" ht="11.25" customHeight="1" x14ac:dyDescent="0.15">
      <c r="B25" s="660" t="s">
        <v>302</v>
      </c>
      <c r="C25" s="661"/>
      <c r="D25" s="661"/>
      <c r="E25" s="661"/>
      <c r="F25" s="661"/>
      <c r="G25" s="661"/>
      <c r="H25" s="661"/>
      <c r="I25" s="661"/>
      <c r="J25" s="661"/>
      <c r="K25" s="661"/>
      <c r="L25" s="661"/>
      <c r="M25" s="661"/>
      <c r="N25" s="661"/>
      <c r="O25" s="661"/>
      <c r="P25" s="661"/>
      <c r="Q25" s="662"/>
      <c r="R25" s="663">
        <v>2341230</v>
      </c>
      <c r="S25" s="664"/>
      <c r="T25" s="664"/>
      <c r="U25" s="664"/>
      <c r="V25" s="664"/>
      <c r="W25" s="664"/>
      <c r="X25" s="664"/>
      <c r="Y25" s="665"/>
      <c r="Z25" s="699">
        <v>41</v>
      </c>
      <c r="AA25" s="699"/>
      <c r="AB25" s="699"/>
      <c r="AC25" s="699"/>
      <c r="AD25" s="700">
        <v>2203429</v>
      </c>
      <c r="AE25" s="700"/>
      <c r="AF25" s="700"/>
      <c r="AG25" s="700"/>
      <c r="AH25" s="700"/>
      <c r="AI25" s="700"/>
      <c r="AJ25" s="700"/>
      <c r="AK25" s="700"/>
      <c r="AL25" s="666">
        <v>99.4</v>
      </c>
      <c r="AM25" s="667"/>
      <c r="AN25" s="667"/>
      <c r="AO25" s="701"/>
      <c r="AP25" s="660" t="s">
        <v>303</v>
      </c>
      <c r="AQ25" s="735"/>
      <c r="AR25" s="735"/>
      <c r="AS25" s="735"/>
      <c r="AT25" s="735"/>
      <c r="AU25" s="735"/>
      <c r="AV25" s="735"/>
      <c r="AW25" s="735"/>
      <c r="AX25" s="735"/>
      <c r="AY25" s="735"/>
      <c r="AZ25" s="735"/>
      <c r="BA25" s="735"/>
      <c r="BB25" s="735"/>
      <c r="BC25" s="735"/>
      <c r="BD25" s="735"/>
      <c r="BE25" s="735"/>
      <c r="BF25" s="736"/>
      <c r="BG25" s="663" t="s">
        <v>143</v>
      </c>
      <c r="BH25" s="664"/>
      <c r="BI25" s="664"/>
      <c r="BJ25" s="664"/>
      <c r="BK25" s="664"/>
      <c r="BL25" s="664"/>
      <c r="BM25" s="664"/>
      <c r="BN25" s="665"/>
      <c r="BO25" s="699" t="s">
        <v>181</v>
      </c>
      <c r="BP25" s="699"/>
      <c r="BQ25" s="699"/>
      <c r="BR25" s="699"/>
      <c r="BS25" s="700" t="s">
        <v>181</v>
      </c>
      <c r="BT25" s="700"/>
      <c r="BU25" s="700"/>
      <c r="BV25" s="700"/>
      <c r="BW25" s="700"/>
      <c r="BX25" s="700"/>
      <c r="BY25" s="700"/>
      <c r="BZ25" s="700"/>
      <c r="CA25" s="700"/>
      <c r="CB25" s="731"/>
      <c r="CD25" s="660" t="s">
        <v>304</v>
      </c>
      <c r="CE25" s="661"/>
      <c r="CF25" s="661"/>
      <c r="CG25" s="661"/>
      <c r="CH25" s="661"/>
      <c r="CI25" s="661"/>
      <c r="CJ25" s="661"/>
      <c r="CK25" s="661"/>
      <c r="CL25" s="661"/>
      <c r="CM25" s="661"/>
      <c r="CN25" s="661"/>
      <c r="CO25" s="661"/>
      <c r="CP25" s="661"/>
      <c r="CQ25" s="662"/>
      <c r="CR25" s="663">
        <v>811818</v>
      </c>
      <c r="CS25" s="672"/>
      <c r="CT25" s="672"/>
      <c r="CU25" s="672"/>
      <c r="CV25" s="672"/>
      <c r="CW25" s="672"/>
      <c r="CX25" s="672"/>
      <c r="CY25" s="673"/>
      <c r="CZ25" s="666">
        <v>15.9</v>
      </c>
      <c r="DA25" s="674"/>
      <c r="DB25" s="674"/>
      <c r="DC25" s="675"/>
      <c r="DD25" s="669">
        <v>729476</v>
      </c>
      <c r="DE25" s="672"/>
      <c r="DF25" s="672"/>
      <c r="DG25" s="672"/>
      <c r="DH25" s="672"/>
      <c r="DI25" s="672"/>
      <c r="DJ25" s="672"/>
      <c r="DK25" s="673"/>
      <c r="DL25" s="669">
        <v>641986</v>
      </c>
      <c r="DM25" s="672"/>
      <c r="DN25" s="672"/>
      <c r="DO25" s="672"/>
      <c r="DP25" s="672"/>
      <c r="DQ25" s="672"/>
      <c r="DR25" s="672"/>
      <c r="DS25" s="672"/>
      <c r="DT25" s="672"/>
      <c r="DU25" s="672"/>
      <c r="DV25" s="673"/>
      <c r="DW25" s="666">
        <v>28.6</v>
      </c>
      <c r="DX25" s="674"/>
      <c r="DY25" s="674"/>
      <c r="DZ25" s="674"/>
      <c r="EA25" s="674"/>
      <c r="EB25" s="674"/>
      <c r="EC25" s="688"/>
    </row>
    <row r="26" spans="2:133" ht="11.25" customHeight="1" x14ac:dyDescent="0.15">
      <c r="B26" s="660" t="s">
        <v>305</v>
      </c>
      <c r="C26" s="661"/>
      <c r="D26" s="661"/>
      <c r="E26" s="661"/>
      <c r="F26" s="661"/>
      <c r="G26" s="661"/>
      <c r="H26" s="661"/>
      <c r="I26" s="661"/>
      <c r="J26" s="661"/>
      <c r="K26" s="661"/>
      <c r="L26" s="661"/>
      <c r="M26" s="661"/>
      <c r="N26" s="661"/>
      <c r="O26" s="661"/>
      <c r="P26" s="661"/>
      <c r="Q26" s="662"/>
      <c r="R26" s="663">
        <v>658</v>
      </c>
      <c r="S26" s="664"/>
      <c r="T26" s="664"/>
      <c r="U26" s="664"/>
      <c r="V26" s="664"/>
      <c r="W26" s="664"/>
      <c r="X26" s="664"/>
      <c r="Y26" s="665"/>
      <c r="Z26" s="699">
        <v>0</v>
      </c>
      <c r="AA26" s="699"/>
      <c r="AB26" s="699"/>
      <c r="AC26" s="699"/>
      <c r="AD26" s="700">
        <v>658</v>
      </c>
      <c r="AE26" s="700"/>
      <c r="AF26" s="700"/>
      <c r="AG26" s="700"/>
      <c r="AH26" s="700"/>
      <c r="AI26" s="700"/>
      <c r="AJ26" s="700"/>
      <c r="AK26" s="700"/>
      <c r="AL26" s="666">
        <v>0</v>
      </c>
      <c r="AM26" s="667"/>
      <c r="AN26" s="667"/>
      <c r="AO26" s="701"/>
      <c r="AP26" s="660" t="s">
        <v>306</v>
      </c>
      <c r="AQ26" s="735"/>
      <c r="AR26" s="735"/>
      <c r="AS26" s="735"/>
      <c r="AT26" s="735"/>
      <c r="AU26" s="735"/>
      <c r="AV26" s="735"/>
      <c r="AW26" s="735"/>
      <c r="AX26" s="735"/>
      <c r="AY26" s="735"/>
      <c r="AZ26" s="735"/>
      <c r="BA26" s="735"/>
      <c r="BB26" s="735"/>
      <c r="BC26" s="735"/>
      <c r="BD26" s="735"/>
      <c r="BE26" s="735"/>
      <c r="BF26" s="736"/>
      <c r="BG26" s="663" t="s">
        <v>181</v>
      </c>
      <c r="BH26" s="664"/>
      <c r="BI26" s="664"/>
      <c r="BJ26" s="664"/>
      <c r="BK26" s="664"/>
      <c r="BL26" s="664"/>
      <c r="BM26" s="664"/>
      <c r="BN26" s="665"/>
      <c r="BO26" s="699" t="s">
        <v>181</v>
      </c>
      <c r="BP26" s="699"/>
      <c r="BQ26" s="699"/>
      <c r="BR26" s="699"/>
      <c r="BS26" s="700" t="s">
        <v>181</v>
      </c>
      <c r="BT26" s="700"/>
      <c r="BU26" s="700"/>
      <c r="BV26" s="700"/>
      <c r="BW26" s="700"/>
      <c r="BX26" s="700"/>
      <c r="BY26" s="700"/>
      <c r="BZ26" s="700"/>
      <c r="CA26" s="700"/>
      <c r="CB26" s="731"/>
      <c r="CD26" s="660" t="s">
        <v>307</v>
      </c>
      <c r="CE26" s="661"/>
      <c r="CF26" s="661"/>
      <c r="CG26" s="661"/>
      <c r="CH26" s="661"/>
      <c r="CI26" s="661"/>
      <c r="CJ26" s="661"/>
      <c r="CK26" s="661"/>
      <c r="CL26" s="661"/>
      <c r="CM26" s="661"/>
      <c r="CN26" s="661"/>
      <c r="CO26" s="661"/>
      <c r="CP26" s="661"/>
      <c r="CQ26" s="662"/>
      <c r="CR26" s="663">
        <v>385593</v>
      </c>
      <c r="CS26" s="664"/>
      <c r="CT26" s="664"/>
      <c r="CU26" s="664"/>
      <c r="CV26" s="664"/>
      <c r="CW26" s="664"/>
      <c r="CX26" s="664"/>
      <c r="CY26" s="665"/>
      <c r="CZ26" s="666">
        <v>7.6</v>
      </c>
      <c r="DA26" s="674"/>
      <c r="DB26" s="674"/>
      <c r="DC26" s="675"/>
      <c r="DD26" s="669">
        <v>365294</v>
      </c>
      <c r="DE26" s="664"/>
      <c r="DF26" s="664"/>
      <c r="DG26" s="664"/>
      <c r="DH26" s="664"/>
      <c r="DI26" s="664"/>
      <c r="DJ26" s="664"/>
      <c r="DK26" s="665"/>
      <c r="DL26" s="669" t="s">
        <v>143</v>
      </c>
      <c r="DM26" s="664"/>
      <c r="DN26" s="664"/>
      <c r="DO26" s="664"/>
      <c r="DP26" s="664"/>
      <c r="DQ26" s="664"/>
      <c r="DR26" s="664"/>
      <c r="DS26" s="664"/>
      <c r="DT26" s="664"/>
      <c r="DU26" s="664"/>
      <c r="DV26" s="665"/>
      <c r="DW26" s="666" t="s">
        <v>143</v>
      </c>
      <c r="DX26" s="674"/>
      <c r="DY26" s="674"/>
      <c r="DZ26" s="674"/>
      <c r="EA26" s="674"/>
      <c r="EB26" s="674"/>
      <c r="EC26" s="688"/>
    </row>
    <row r="27" spans="2:133" ht="11.25" customHeight="1" x14ac:dyDescent="0.15">
      <c r="B27" s="660" t="s">
        <v>308</v>
      </c>
      <c r="C27" s="661"/>
      <c r="D27" s="661"/>
      <c r="E27" s="661"/>
      <c r="F27" s="661"/>
      <c r="G27" s="661"/>
      <c r="H27" s="661"/>
      <c r="I27" s="661"/>
      <c r="J27" s="661"/>
      <c r="K27" s="661"/>
      <c r="L27" s="661"/>
      <c r="M27" s="661"/>
      <c r="N27" s="661"/>
      <c r="O27" s="661"/>
      <c r="P27" s="661"/>
      <c r="Q27" s="662"/>
      <c r="R27" s="663">
        <v>1</v>
      </c>
      <c r="S27" s="664"/>
      <c r="T27" s="664"/>
      <c r="U27" s="664"/>
      <c r="V27" s="664"/>
      <c r="W27" s="664"/>
      <c r="X27" s="664"/>
      <c r="Y27" s="665"/>
      <c r="Z27" s="699">
        <v>0</v>
      </c>
      <c r="AA27" s="699"/>
      <c r="AB27" s="699"/>
      <c r="AC27" s="699"/>
      <c r="AD27" s="700" t="s">
        <v>181</v>
      </c>
      <c r="AE27" s="700"/>
      <c r="AF27" s="700"/>
      <c r="AG27" s="700"/>
      <c r="AH27" s="700"/>
      <c r="AI27" s="700"/>
      <c r="AJ27" s="700"/>
      <c r="AK27" s="700"/>
      <c r="AL27" s="666" t="s">
        <v>181</v>
      </c>
      <c r="AM27" s="667"/>
      <c r="AN27" s="667"/>
      <c r="AO27" s="701"/>
      <c r="AP27" s="660" t="s">
        <v>309</v>
      </c>
      <c r="AQ27" s="661"/>
      <c r="AR27" s="661"/>
      <c r="AS27" s="661"/>
      <c r="AT27" s="661"/>
      <c r="AU27" s="661"/>
      <c r="AV27" s="661"/>
      <c r="AW27" s="661"/>
      <c r="AX27" s="661"/>
      <c r="AY27" s="661"/>
      <c r="AZ27" s="661"/>
      <c r="BA27" s="661"/>
      <c r="BB27" s="661"/>
      <c r="BC27" s="661"/>
      <c r="BD27" s="661"/>
      <c r="BE27" s="661"/>
      <c r="BF27" s="662"/>
      <c r="BG27" s="663">
        <v>822017</v>
      </c>
      <c r="BH27" s="664"/>
      <c r="BI27" s="664"/>
      <c r="BJ27" s="664"/>
      <c r="BK27" s="664"/>
      <c r="BL27" s="664"/>
      <c r="BM27" s="664"/>
      <c r="BN27" s="665"/>
      <c r="BO27" s="699">
        <v>100</v>
      </c>
      <c r="BP27" s="699"/>
      <c r="BQ27" s="699"/>
      <c r="BR27" s="699"/>
      <c r="BS27" s="700" t="s">
        <v>181</v>
      </c>
      <c r="BT27" s="700"/>
      <c r="BU27" s="700"/>
      <c r="BV27" s="700"/>
      <c r="BW27" s="700"/>
      <c r="BX27" s="700"/>
      <c r="BY27" s="700"/>
      <c r="BZ27" s="700"/>
      <c r="CA27" s="700"/>
      <c r="CB27" s="731"/>
      <c r="CD27" s="660" t="s">
        <v>310</v>
      </c>
      <c r="CE27" s="661"/>
      <c r="CF27" s="661"/>
      <c r="CG27" s="661"/>
      <c r="CH27" s="661"/>
      <c r="CI27" s="661"/>
      <c r="CJ27" s="661"/>
      <c r="CK27" s="661"/>
      <c r="CL27" s="661"/>
      <c r="CM27" s="661"/>
      <c r="CN27" s="661"/>
      <c r="CO27" s="661"/>
      <c r="CP27" s="661"/>
      <c r="CQ27" s="662"/>
      <c r="CR27" s="663">
        <v>309334</v>
      </c>
      <c r="CS27" s="672"/>
      <c r="CT27" s="672"/>
      <c r="CU27" s="672"/>
      <c r="CV27" s="672"/>
      <c r="CW27" s="672"/>
      <c r="CX27" s="672"/>
      <c r="CY27" s="673"/>
      <c r="CZ27" s="666">
        <v>6.1</v>
      </c>
      <c r="DA27" s="674"/>
      <c r="DB27" s="674"/>
      <c r="DC27" s="675"/>
      <c r="DD27" s="669">
        <v>89479</v>
      </c>
      <c r="DE27" s="672"/>
      <c r="DF27" s="672"/>
      <c r="DG27" s="672"/>
      <c r="DH27" s="672"/>
      <c r="DI27" s="672"/>
      <c r="DJ27" s="672"/>
      <c r="DK27" s="673"/>
      <c r="DL27" s="669">
        <v>89445</v>
      </c>
      <c r="DM27" s="672"/>
      <c r="DN27" s="672"/>
      <c r="DO27" s="672"/>
      <c r="DP27" s="672"/>
      <c r="DQ27" s="672"/>
      <c r="DR27" s="672"/>
      <c r="DS27" s="672"/>
      <c r="DT27" s="672"/>
      <c r="DU27" s="672"/>
      <c r="DV27" s="673"/>
      <c r="DW27" s="666">
        <v>4</v>
      </c>
      <c r="DX27" s="674"/>
      <c r="DY27" s="674"/>
      <c r="DZ27" s="674"/>
      <c r="EA27" s="674"/>
      <c r="EB27" s="674"/>
      <c r="EC27" s="688"/>
    </row>
    <row r="28" spans="2:133" ht="11.25" customHeight="1" x14ac:dyDescent="0.15">
      <c r="B28" s="660" t="s">
        <v>311</v>
      </c>
      <c r="C28" s="661"/>
      <c r="D28" s="661"/>
      <c r="E28" s="661"/>
      <c r="F28" s="661"/>
      <c r="G28" s="661"/>
      <c r="H28" s="661"/>
      <c r="I28" s="661"/>
      <c r="J28" s="661"/>
      <c r="K28" s="661"/>
      <c r="L28" s="661"/>
      <c r="M28" s="661"/>
      <c r="N28" s="661"/>
      <c r="O28" s="661"/>
      <c r="P28" s="661"/>
      <c r="Q28" s="662"/>
      <c r="R28" s="663">
        <v>53116</v>
      </c>
      <c r="S28" s="664"/>
      <c r="T28" s="664"/>
      <c r="U28" s="664"/>
      <c r="V28" s="664"/>
      <c r="W28" s="664"/>
      <c r="X28" s="664"/>
      <c r="Y28" s="665"/>
      <c r="Z28" s="699">
        <v>0.9</v>
      </c>
      <c r="AA28" s="699"/>
      <c r="AB28" s="699"/>
      <c r="AC28" s="699"/>
      <c r="AD28" s="700" t="s">
        <v>143</v>
      </c>
      <c r="AE28" s="700"/>
      <c r="AF28" s="700"/>
      <c r="AG28" s="700"/>
      <c r="AH28" s="700"/>
      <c r="AI28" s="700"/>
      <c r="AJ28" s="700"/>
      <c r="AK28" s="700"/>
      <c r="AL28" s="666" t="s">
        <v>249</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312</v>
      </c>
      <c r="CE28" s="661"/>
      <c r="CF28" s="661"/>
      <c r="CG28" s="661"/>
      <c r="CH28" s="661"/>
      <c r="CI28" s="661"/>
      <c r="CJ28" s="661"/>
      <c r="CK28" s="661"/>
      <c r="CL28" s="661"/>
      <c r="CM28" s="661"/>
      <c r="CN28" s="661"/>
      <c r="CO28" s="661"/>
      <c r="CP28" s="661"/>
      <c r="CQ28" s="662"/>
      <c r="CR28" s="663">
        <v>479989</v>
      </c>
      <c r="CS28" s="664"/>
      <c r="CT28" s="664"/>
      <c r="CU28" s="664"/>
      <c r="CV28" s="664"/>
      <c r="CW28" s="664"/>
      <c r="CX28" s="664"/>
      <c r="CY28" s="665"/>
      <c r="CZ28" s="666">
        <v>9.4</v>
      </c>
      <c r="DA28" s="674"/>
      <c r="DB28" s="674"/>
      <c r="DC28" s="675"/>
      <c r="DD28" s="669">
        <v>457783</v>
      </c>
      <c r="DE28" s="664"/>
      <c r="DF28" s="664"/>
      <c r="DG28" s="664"/>
      <c r="DH28" s="664"/>
      <c r="DI28" s="664"/>
      <c r="DJ28" s="664"/>
      <c r="DK28" s="665"/>
      <c r="DL28" s="669">
        <v>457783</v>
      </c>
      <c r="DM28" s="664"/>
      <c r="DN28" s="664"/>
      <c r="DO28" s="664"/>
      <c r="DP28" s="664"/>
      <c r="DQ28" s="664"/>
      <c r="DR28" s="664"/>
      <c r="DS28" s="664"/>
      <c r="DT28" s="664"/>
      <c r="DU28" s="664"/>
      <c r="DV28" s="665"/>
      <c r="DW28" s="666">
        <v>20.399999999999999</v>
      </c>
      <c r="DX28" s="674"/>
      <c r="DY28" s="674"/>
      <c r="DZ28" s="674"/>
      <c r="EA28" s="674"/>
      <c r="EB28" s="674"/>
      <c r="EC28" s="688"/>
    </row>
    <row r="29" spans="2:133" ht="11.25" customHeight="1" x14ac:dyDescent="0.15">
      <c r="B29" s="660" t="s">
        <v>313</v>
      </c>
      <c r="C29" s="661"/>
      <c r="D29" s="661"/>
      <c r="E29" s="661"/>
      <c r="F29" s="661"/>
      <c r="G29" s="661"/>
      <c r="H29" s="661"/>
      <c r="I29" s="661"/>
      <c r="J29" s="661"/>
      <c r="K29" s="661"/>
      <c r="L29" s="661"/>
      <c r="M29" s="661"/>
      <c r="N29" s="661"/>
      <c r="O29" s="661"/>
      <c r="P29" s="661"/>
      <c r="Q29" s="662"/>
      <c r="R29" s="663">
        <v>3182</v>
      </c>
      <c r="S29" s="664"/>
      <c r="T29" s="664"/>
      <c r="U29" s="664"/>
      <c r="V29" s="664"/>
      <c r="W29" s="664"/>
      <c r="X29" s="664"/>
      <c r="Y29" s="665"/>
      <c r="Z29" s="699">
        <v>0.1</v>
      </c>
      <c r="AA29" s="699"/>
      <c r="AB29" s="699"/>
      <c r="AC29" s="699"/>
      <c r="AD29" s="700" t="s">
        <v>181</v>
      </c>
      <c r="AE29" s="700"/>
      <c r="AF29" s="700"/>
      <c r="AG29" s="700"/>
      <c r="AH29" s="700"/>
      <c r="AI29" s="700"/>
      <c r="AJ29" s="700"/>
      <c r="AK29" s="700"/>
      <c r="AL29" s="666" t="s">
        <v>249</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314</v>
      </c>
      <c r="CE29" s="677"/>
      <c r="CF29" s="660" t="s">
        <v>315</v>
      </c>
      <c r="CG29" s="661"/>
      <c r="CH29" s="661"/>
      <c r="CI29" s="661"/>
      <c r="CJ29" s="661"/>
      <c r="CK29" s="661"/>
      <c r="CL29" s="661"/>
      <c r="CM29" s="661"/>
      <c r="CN29" s="661"/>
      <c r="CO29" s="661"/>
      <c r="CP29" s="661"/>
      <c r="CQ29" s="662"/>
      <c r="CR29" s="663">
        <v>479236</v>
      </c>
      <c r="CS29" s="672"/>
      <c r="CT29" s="672"/>
      <c r="CU29" s="672"/>
      <c r="CV29" s="672"/>
      <c r="CW29" s="672"/>
      <c r="CX29" s="672"/>
      <c r="CY29" s="673"/>
      <c r="CZ29" s="666">
        <v>9.4</v>
      </c>
      <c r="DA29" s="674"/>
      <c r="DB29" s="674"/>
      <c r="DC29" s="675"/>
      <c r="DD29" s="669">
        <v>457030</v>
      </c>
      <c r="DE29" s="672"/>
      <c r="DF29" s="672"/>
      <c r="DG29" s="672"/>
      <c r="DH29" s="672"/>
      <c r="DI29" s="672"/>
      <c r="DJ29" s="672"/>
      <c r="DK29" s="673"/>
      <c r="DL29" s="669">
        <v>457030</v>
      </c>
      <c r="DM29" s="672"/>
      <c r="DN29" s="672"/>
      <c r="DO29" s="672"/>
      <c r="DP29" s="672"/>
      <c r="DQ29" s="672"/>
      <c r="DR29" s="672"/>
      <c r="DS29" s="672"/>
      <c r="DT29" s="672"/>
      <c r="DU29" s="672"/>
      <c r="DV29" s="673"/>
      <c r="DW29" s="666">
        <v>20.399999999999999</v>
      </c>
      <c r="DX29" s="674"/>
      <c r="DY29" s="674"/>
      <c r="DZ29" s="674"/>
      <c r="EA29" s="674"/>
      <c r="EB29" s="674"/>
      <c r="EC29" s="688"/>
    </row>
    <row r="30" spans="2:133" ht="11.25" customHeight="1" x14ac:dyDescent="0.15">
      <c r="B30" s="660" t="s">
        <v>316</v>
      </c>
      <c r="C30" s="661"/>
      <c r="D30" s="661"/>
      <c r="E30" s="661"/>
      <c r="F30" s="661"/>
      <c r="G30" s="661"/>
      <c r="H30" s="661"/>
      <c r="I30" s="661"/>
      <c r="J30" s="661"/>
      <c r="K30" s="661"/>
      <c r="L30" s="661"/>
      <c r="M30" s="661"/>
      <c r="N30" s="661"/>
      <c r="O30" s="661"/>
      <c r="P30" s="661"/>
      <c r="Q30" s="662"/>
      <c r="R30" s="663">
        <v>460269</v>
      </c>
      <c r="S30" s="664"/>
      <c r="T30" s="664"/>
      <c r="U30" s="664"/>
      <c r="V30" s="664"/>
      <c r="W30" s="664"/>
      <c r="X30" s="664"/>
      <c r="Y30" s="665"/>
      <c r="Z30" s="699">
        <v>8.1</v>
      </c>
      <c r="AA30" s="699"/>
      <c r="AB30" s="699"/>
      <c r="AC30" s="699"/>
      <c r="AD30" s="700" t="s">
        <v>143</v>
      </c>
      <c r="AE30" s="700"/>
      <c r="AF30" s="700"/>
      <c r="AG30" s="700"/>
      <c r="AH30" s="700"/>
      <c r="AI30" s="700"/>
      <c r="AJ30" s="700"/>
      <c r="AK30" s="700"/>
      <c r="AL30" s="666" t="s">
        <v>143</v>
      </c>
      <c r="AM30" s="667"/>
      <c r="AN30" s="667"/>
      <c r="AO30" s="701"/>
      <c r="AP30" s="715" t="s">
        <v>232</v>
      </c>
      <c r="AQ30" s="716"/>
      <c r="AR30" s="716"/>
      <c r="AS30" s="716"/>
      <c r="AT30" s="716"/>
      <c r="AU30" s="716"/>
      <c r="AV30" s="716"/>
      <c r="AW30" s="716"/>
      <c r="AX30" s="716"/>
      <c r="AY30" s="716"/>
      <c r="AZ30" s="716"/>
      <c r="BA30" s="716"/>
      <c r="BB30" s="716"/>
      <c r="BC30" s="716"/>
      <c r="BD30" s="716"/>
      <c r="BE30" s="716"/>
      <c r="BF30" s="717"/>
      <c r="BG30" s="715" t="s">
        <v>317</v>
      </c>
      <c r="BH30" s="729"/>
      <c r="BI30" s="729"/>
      <c r="BJ30" s="729"/>
      <c r="BK30" s="729"/>
      <c r="BL30" s="729"/>
      <c r="BM30" s="729"/>
      <c r="BN30" s="729"/>
      <c r="BO30" s="729"/>
      <c r="BP30" s="729"/>
      <c r="BQ30" s="730"/>
      <c r="BR30" s="715" t="s">
        <v>318</v>
      </c>
      <c r="BS30" s="729"/>
      <c r="BT30" s="729"/>
      <c r="BU30" s="729"/>
      <c r="BV30" s="729"/>
      <c r="BW30" s="729"/>
      <c r="BX30" s="729"/>
      <c r="BY30" s="729"/>
      <c r="BZ30" s="729"/>
      <c r="CA30" s="729"/>
      <c r="CB30" s="730"/>
      <c r="CD30" s="678"/>
      <c r="CE30" s="679"/>
      <c r="CF30" s="660" t="s">
        <v>319</v>
      </c>
      <c r="CG30" s="661"/>
      <c r="CH30" s="661"/>
      <c r="CI30" s="661"/>
      <c r="CJ30" s="661"/>
      <c r="CK30" s="661"/>
      <c r="CL30" s="661"/>
      <c r="CM30" s="661"/>
      <c r="CN30" s="661"/>
      <c r="CO30" s="661"/>
      <c r="CP30" s="661"/>
      <c r="CQ30" s="662"/>
      <c r="CR30" s="663">
        <v>467195</v>
      </c>
      <c r="CS30" s="664"/>
      <c r="CT30" s="664"/>
      <c r="CU30" s="664"/>
      <c r="CV30" s="664"/>
      <c r="CW30" s="664"/>
      <c r="CX30" s="664"/>
      <c r="CY30" s="665"/>
      <c r="CZ30" s="666">
        <v>9.1999999999999993</v>
      </c>
      <c r="DA30" s="674"/>
      <c r="DB30" s="674"/>
      <c r="DC30" s="675"/>
      <c r="DD30" s="669">
        <v>448829</v>
      </c>
      <c r="DE30" s="664"/>
      <c r="DF30" s="664"/>
      <c r="DG30" s="664"/>
      <c r="DH30" s="664"/>
      <c r="DI30" s="664"/>
      <c r="DJ30" s="664"/>
      <c r="DK30" s="665"/>
      <c r="DL30" s="669">
        <v>448829</v>
      </c>
      <c r="DM30" s="664"/>
      <c r="DN30" s="664"/>
      <c r="DO30" s="664"/>
      <c r="DP30" s="664"/>
      <c r="DQ30" s="664"/>
      <c r="DR30" s="664"/>
      <c r="DS30" s="664"/>
      <c r="DT30" s="664"/>
      <c r="DU30" s="664"/>
      <c r="DV30" s="665"/>
      <c r="DW30" s="666">
        <v>20</v>
      </c>
      <c r="DX30" s="674"/>
      <c r="DY30" s="674"/>
      <c r="DZ30" s="674"/>
      <c r="EA30" s="674"/>
      <c r="EB30" s="674"/>
      <c r="EC30" s="688"/>
    </row>
    <row r="31" spans="2:133" ht="11.25" customHeight="1" x14ac:dyDescent="0.15">
      <c r="B31" s="732" t="s">
        <v>320</v>
      </c>
      <c r="C31" s="733"/>
      <c r="D31" s="733"/>
      <c r="E31" s="733"/>
      <c r="F31" s="733"/>
      <c r="G31" s="733"/>
      <c r="H31" s="733"/>
      <c r="I31" s="733"/>
      <c r="J31" s="733"/>
      <c r="K31" s="733"/>
      <c r="L31" s="733"/>
      <c r="M31" s="733"/>
      <c r="N31" s="733"/>
      <c r="O31" s="733"/>
      <c r="P31" s="733"/>
      <c r="Q31" s="734"/>
      <c r="R31" s="663" t="s">
        <v>181</v>
      </c>
      <c r="S31" s="664"/>
      <c r="T31" s="664"/>
      <c r="U31" s="664"/>
      <c r="V31" s="664"/>
      <c r="W31" s="664"/>
      <c r="X31" s="664"/>
      <c r="Y31" s="665"/>
      <c r="Z31" s="699" t="s">
        <v>143</v>
      </c>
      <c r="AA31" s="699"/>
      <c r="AB31" s="699"/>
      <c r="AC31" s="699"/>
      <c r="AD31" s="700" t="s">
        <v>181</v>
      </c>
      <c r="AE31" s="700"/>
      <c r="AF31" s="700"/>
      <c r="AG31" s="700"/>
      <c r="AH31" s="700"/>
      <c r="AI31" s="700"/>
      <c r="AJ31" s="700"/>
      <c r="AK31" s="700"/>
      <c r="AL31" s="666" t="s">
        <v>143</v>
      </c>
      <c r="AM31" s="667"/>
      <c r="AN31" s="667"/>
      <c r="AO31" s="701"/>
      <c r="AP31" s="724" t="s">
        <v>321</v>
      </c>
      <c r="AQ31" s="725"/>
      <c r="AR31" s="725"/>
      <c r="AS31" s="725"/>
      <c r="AT31" s="726" t="s">
        <v>322</v>
      </c>
      <c r="AU31" s="218"/>
      <c r="AV31" s="218"/>
      <c r="AW31" s="218"/>
      <c r="AX31" s="712" t="s">
        <v>195</v>
      </c>
      <c r="AY31" s="713"/>
      <c r="AZ31" s="713"/>
      <c r="BA31" s="713"/>
      <c r="BB31" s="713"/>
      <c r="BC31" s="713"/>
      <c r="BD31" s="713"/>
      <c r="BE31" s="713"/>
      <c r="BF31" s="714"/>
      <c r="BG31" s="720">
        <v>99.3</v>
      </c>
      <c r="BH31" s="721"/>
      <c r="BI31" s="721"/>
      <c r="BJ31" s="721"/>
      <c r="BK31" s="721"/>
      <c r="BL31" s="721"/>
      <c r="BM31" s="722">
        <v>98.3</v>
      </c>
      <c r="BN31" s="721"/>
      <c r="BO31" s="721"/>
      <c r="BP31" s="721"/>
      <c r="BQ31" s="723"/>
      <c r="BR31" s="720">
        <v>99.7</v>
      </c>
      <c r="BS31" s="721"/>
      <c r="BT31" s="721"/>
      <c r="BU31" s="721"/>
      <c r="BV31" s="721"/>
      <c r="BW31" s="721"/>
      <c r="BX31" s="722">
        <v>98.6</v>
      </c>
      <c r="BY31" s="721"/>
      <c r="BZ31" s="721"/>
      <c r="CA31" s="721"/>
      <c r="CB31" s="723"/>
      <c r="CD31" s="678"/>
      <c r="CE31" s="679"/>
      <c r="CF31" s="660" t="s">
        <v>323</v>
      </c>
      <c r="CG31" s="661"/>
      <c r="CH31" s="661"/>
      <c r="CI31" s="661"/>
      <c r="CJ31" s="661"/>
      <c r="CK31" s="661"/>
      <c r="CL31" s="661"/>
      <c r="CM31" s="661"/>
      <c r="CN31" s="661"/>
      <c r="CO31" s="661"/>
      <c r="CP31" s="661"/>
      <c r="CQ31" s="662"/>
      <c r="CR31" s="663">
        <v>12041</v>
      </c>
      <c r="CS31" s="672"/>
      <c r="CT31" s="672"/>
      <c r="CU31" s="672"/>
      <c r="CV31" s="672"/>
      <c r="CW31" s="672"/>
      <c r="CX31" s="672"/>
      <c r="CY31" s="673"/>
      <c r="CZ31" s="666">
        <v>0.2</v>
      </c>
      <c r="DA31" s="674"/>
      <c r="DB31" s="674"/>
      <c r="DC31" s="675"/>
      <c r="DD31" s="669">
        <v>8201</v>
      </c>
      <c r="DE31" s="672"/>
      <c r="DF31" s="672"/>
      <c r="DG31" s="672"/>
      <c r="DH31" s="672"/>
      <c r="DI31" s="672"/>
      <c r="DJ31" s="672"/>
      <c r="DK31" s="673"/>
      <c r="DL31" s="669">
        <v>8201</v>
      </c>
      <c r="DM31" s="672"/>
      <c r="DN31" s="672"/>
      <c r="DO31" s="672"/>
      <c r="DP31" s="672"/>
      <c r="DQ31" s="672"/>
      <c r="DR31" s="672"/>
      <c r="DS31" s="672"/>
      <c r="DT31" s="672"/>
      <c r="DU31" s="672"/>
      <c r="DV31" s="673"/>
      <c r="DW31" s="666">
        <v>0.4</v>
      </c>
      <c r="DX31" s="674"/>
      <c r="DY31" s="674"/>
      <c r="DZ31" s="674"/>
      <c r="EA31" s="674"/>
      <c r="EB31" s="674"/>
      <c r="EC31" s="688"/>
    </row>
    <row r="32" spans="2:133" ht="11.25" customHeight="1" x14ac:dyDescent="0.15">
      <c r="B32" s="660" t="s">
        <v>324</v>
      </c>
      <c r="C32" s="661"/>
      <c r="D32" s="661"/>
      <c r="E32" s="661"/>
      <c r="F32" s="661"/>
      <c r="G32" s="661"/>
      <c r="H32" s="661"/>
      <c r="I32" s="661"/>
      <c r="J32" s="661"/>
      <c r="K32" s="661"/>
      <c r="L32" s="661"/>
      <c r="M32" s="661"/>
      <c r="N32" s="661"/>
      <c r="O32" s="661"/>
      <c r="P32" s="661"/>
      <c r="Q32" s="662"/>
      <c r="R32" s="663">
        <v>352431</v>
      </c>
      <c r="S32" s="664"/>
      <c r="T32" s="664"/>
      <c r="U32" s="664"/>
      <c r="V32" s="664"/>
      <c r="W32" s="664"/>
      <c r="X32" s="664"/>
      <c r="Y32" s="665"/>
      <c r="Z32" s="699">
        <v>6.2</v>
      </c>
      <c r="AA32" s="699"/>
      <c r="AB32" s="699"/>
      <c r="AC32" s="699"/>
      <c r="AD32" s="700" t="s">
        <v>143</v>
      </c>
      <c r="AE32" s="700"/>
      <c r="AF32" s="700"/>
      <c r="AG32" s="700"/>
      <c r="AH32" s="700"/>
      <c r="AI32" s="700"/>
      <c r="AJ32" s="700"/>
      <c r="AK32" s="700"/>
      <c r="AL32" s="666" t="s">
        <v>249</v>
      </c>
      <c r="AM32" s="667"/>
      <c r="AN32" s="667"/>
      <c r="AO32" s="701"/>
      <c r="AP32" s="702"/>
      <c r="AQ32" s="703"/>
      <c r="AR32" s="703"/>
      <c r="AS32" s="703"/>
      <c r="AT32" s="727"/>
      <c r="AU32" s="214" t="s">
        <v>325</v>
      </c>
      <c r="AX32" s="660" t="s">
        <v>326</v>
      </c>
      <c r="AY32" s="661"/>
      <c r="AZ32" s="661"/>
      <c r="BA32" s="661"/>
      <c r="BB32" s="661"/>
      <c r="BC32" s="661"/>
      <c r="BD32" s="661"/>
      <c r="BE32" s="661"/>
      <c r="BF32" s="662"/>
      <c r="BG32" s="719">
        <v>99.2</v>
      </c>
      <c r="BH32" s="672"/>
      <c r="BI32" s="672"/>
      <c r="BJ32" s="672"/>
      <c r="BK32" s="672"/>
      <c r="BL32" s="672"/>
      <c r="BM32" s="667">
        <v>98.4</v>
      </c>
      <c r="BN32" s="672"/>
      <c r="BO32" s="672"/>
      <c r="BP32" s="672"/>
      <c r="BQ32" s="697"/>
      <c r="BR32" s="719">
        <v>100</v>
      </c>
      <c r="BS32" s="672"/>
      <c r="BT32" s="672"/>
      <c r="BU32" s="672"/>
      <c r="BV32" s="672"/>
      <c r="BW32" s="672"/>
      <c r="BX32" s="667">
        <v>98.8</v>
      </c>
      <c r="BY32" s="672"/>
      <c r="BZ32" s="672"/>
      <c r="CA32" s="672"/>
      <c r="CB32" s="697"/>
      <c r="CD32" s="680"/>
      <c r="CE32" s="681"/>
      <c r="CF32" s="660" t="s">
        <v>327</v>
      </c>
      <c r="CG32" s="661"/>
      <c r="CH32" s="661"/>
      <c r="CI32" s="661"/>
      <c r="CJ32" s="661"/>
      <c r="CK32" s="661"/>
      <c r="CL32" s="661"/>
      <c r="CM32" s="661"/>
      <c r="CN32" s="661"/>
      <c r="CO32" s="661"/>
      <c r="CP32" s="661"/>
      <c r="CQ32" s="662"/>
      <c r="CR32" s="663">
        <v>753</v>
      </c>
      <c r="CS32" s="664"/>
      <c r="CT32" s="664"/>
      <c r="CU32" s="664"/>
      <c r="CV32" s="664"/>
      <c r="CW32" s="664"/>
      <c r="CX32" s="664"/>
      <c r="CY32" s="665"/>
      <c r="CZ32" s="666">
        <v>0</v>
      </c>
      <c r="DA32" s="674"/>
      <c r="DB32" s="674"/>
      <c r="DC32" s="675"/>
      <c r="DD32" s="669">
        <v>753</v>
      </c>
      <c r="DE32" s="664"/>
      <c r="DF32" s="664"/>
      <c r="DG32" s="664"/>
      <c r="DH32" s="664"/>
      <c r="DI32" s="664"/>
      <c r="DJ32" s="664"/>
      <c r="DK32" s="665"/>
      <c r="DL32" s="669">
        <v>753</v>
      </c>
      <c r="DM32" s="664"/>
      <c r="DN32" s="664"/>
      <c r="DO32" s="664"/>
      <c r="DP32" s="664"/>
      <c r="DQ32" s="664"/>
      <c r="DR32" s="664"/>
      <c r="DS32" s="664"/>
      <c r="DT32" s="664"/>
      <c r="DU32" s="664"/>
      <c r="DV32" s="665"/>
      <c r="DW32" s="666">
        <v>0</v>
      </c>
      <c r="DX32" s="674"/>
      <c r="DY32" s="674"/>
      <c r="DZ32" s="674"/>
      <c r="EA32" s="674"/>
      <c r="EB32" s="674"/>
      <c r="EC32" s="688"/>
    </row>
    <row r="33" spans="2:133" ht="11.25" customHeight="1" x14ac:dyDescent="0.15">
      <c r="B33" s="660" t="s">
        <v>328</v>
      </c>
      <c r="C33" s="661"/>
      <c r="D33" s="661"/>
      <c r="E33" s="661"/>
      <c r="F33" s="661"/>
      <c r="G33" s="661"/>
      <c r="H33" s="661"/>
      <c r="I33" s="661"/>
      <c r="J33" s="661"/>
      <c r="K33" s="661"/>
      <c r="L33" s="661"/>
      <c r="M33" s="661"/>
      <c r="N33" s="661"/>
      <c r="O33" s="661"/>
      <c r="P33" s="661"/>
      <c r="Q33" s="662"/>
      <c r="R33" s="663">
        <v>28153</v>
      </c>
      <c r="S33" s="664"/>
      <c r="T33" s="664"/>
      <c r="U33" s="664"/>
      <c r="V33" s="664"/>
      <c r="W33" s="664"/>
      <c r="X33" s="664"/>
      <c r="Y33" s="665"/>
      <c r="Z33" s="699">
        <v>0.5</v>
      </c>
      <c r="AA33" s="699"/>
      <c r="AB33" s="699"/>
      <c r="AC33" s="699"/>
      <c r="AD33" s="700">
        <v>11369</v>
      </c>
      <c r="AE33" s="700"/>
      <c r="AF33" s="700"/>
      <c r="AG33" s="700"/>
      <c r="AH33" s="700"/>
      <c r="AI33" s="700"/>
      <c r="AJ33" s="700"/>
      <c r="AK33" s="700"/>
      <c r="AL33" s="666">
        <v>0.5</v>
      </c>
      <c r="AM33" s="667"/>
      <c r="AN33" s="667"/>
      <c r="AO33" s="701"/>
      <c r="AP33" s="704"/>
      <c r="AQ33" s="705"/>
      <c r="AR33" s="705"/>
      <c r="AS33" s="705"/>
      <c r="AT33" s="728"/>
      <c r="AU33" s="219"/>
      <c r="AV33" s="219"/>
      <c r="AW33" s="219"/>
      <c r="AX33" s="644" t="s">
        <v>329</v>
      </c>
      <c r="AY33" s="645"/>
      <c r="AZ33" s="645"/>
      <c r="BA33" s="645"/>
      <c r="BB33" s="645"/>
      <c r="BC33" s="645"/>
      <c r="BD33" s="645"/>
      <c r="BE33" s="645"/>
      <c r="BF33" s="646"/>
      <c r="BG33" s="718">
        <v>96.6</v>
      </c>
      <c r="BH33" s="648"/>
      <c r="BI33" s="648"/>
      <c r="BJ33" s="648"/>
      <c r="BK33" s="648"/>
      <c r="BL33" s="648"/>
      <c r="BM33" s="692">
        <v>91.5</v>
      </c>
      <c r="BN33" s="648"/>
      <c r="BO33" s="648"/>
      <c r="BP33" s="648"/>
      <c r="BQ33" s="686"/>
      <c r="BR33" s="718">
        <v>98.3</v>
      </c>
      <c r="BS33" s="648"/>
      <c r="BT33" s="648"/>
      <c r="BU33" s="648"/>
      <c r="BV33" s="648"/>
      <c r="BW33" s="648"/>
      <c r="BX33" s="692">
        <v>92.5</v>
      </c>
      <c r="BY33" s="648"/>
      <c r="BZ33" s="648"/>
      <c r="CA33" s="648"/>
      <c r="CB33" s="686"/>
      <c r="CD33" s="660" t="s">
        <v>330</v>
      </c>
      <c r="CE33" s="661"/>
      <c r="CF33" s="661"/>
      <c r="CG33" s="661"/>
      <c r="CH33" s="661"/>
      <c r="CI33" s="661"/>
      <c r="CJ33" s="661"/>
      <c r="CK33" s="661"/>
      <c r="CL33" s="661"/>
      <c r="CM33" s="661"/>
      <c r="CN33" s="661"/>
      <c r="CO33" s="661"/>
      <c r="CP33" s="661"/>
      <c r="CQ33" s="662"/>
      <c r="CR33" s="663">
        <v>2003408</v>
      </c>
      <c r="CS33" s="672"/>
      <c r="CT33" s="672"/>
      <c r="CU33" s="672"/>
      <c r="CV33" s="672"/>
      <c r="CW33" s="672"/>
      <c r="CX33" s="672"/>
      <c r="CY33" s="673"/>
      <c r="CZ33" s="666">
        <v>39.299999999999997</v>
      </c>
      <c r="DA33" s="674"/>
      <c r="DB33" s="674"/>
      <c r="DC33" s="675"/>
      <c r="DD33" s="669">
        <v>1076703</v>
      </c>
      <c r="DE33" s="672"/>
      <c r="DF33" s="672"/>
      <c r="DG33" s="672"/>
      <c r="DH33" s="672"/>
      <c r="DI33" s="672"/>
      <c r="DJ33" s="672"/>
      <c r="DK33" s="673"/>
      <c r="DL33" s="669">
        <v>689904</v>
      </c>
      <c r="DM33" s="672"/>
      <c r="DN33" s="672"/>
      <c r="DO33" s="672"/>
      <c r="DP33" s="672"/>
      <c r="DQ33" s="672"/>
      <c r="DR33" s="672"/>
      <c r="DS33" s="672"/>
      <c r="DT33" s="672"/>
      <c r="DU33" s="672"/>
      <c r="DV33" s="673"/>
      <c r="DW33" s="666">
        <v>30.7</v>
      </c>
      <c r="DX33" s="674"/>
      <c r="DY33" s="674"/>
      <c r="DZ33" s="674"/>
      <c r="EA33" s="674"/>
      <c r="EB33" s="674"/>
      <c r="EC33" s="688"/>
    </row>
    <row r="34" spans="2:133" ht="11.25" customHeight="1" x14ac:dyDescent="0.15">
      <c r="B34" s="660" t="s">
        <v>331</v>
      </c>
      <c r="C34" s="661"/>
      <c r="D34" s="661"/>
      <c r="E34" s="661"/>
      <c r="F34" s="661"/>
      <c r="G34" s="661"/>
      <c r="H34" s="661"/>
      <c r="I34" s="661"/>
      <c r="J34" s="661"/>
      <c r="K34" s="661"/>
      <c r="L34" s="661"/>
      <c r="M34" s="661"/>
      <c r="N34" s="661"/>
      <c r="O34" s="661"/>
      <c r="P34" s="661"/>
      <c r="Q34" s="662"/>
      <c r="R34" s="663">
        <v>295474</v>
      </c>
      <c r="S34" s="664"/>
      <c r="T34" s="664"/>
      <c r="U34" s="664"/>
      <c r="V34" s="664"/>
      <c r="W34" s="664"/>
      <c r="X34" s="664"/>
      <c r="Y34" s="665"/>
      <c r="Z34" s="699">
        <v>5.2</v>
      </c>
      <c r="AA34" s="699"/>
      <c r="AB34" s="699"/>
      <c r="AC34" s="699"/>
      <c r="AD34" s="700" t="s">
        <v>143</v>
      </c>
      <c r="AE34" s="700"/>
      <c r="AF34" s="700"/>
      <c r="AG34" s="700"/>
      <c r="AH34" s="700"/>
      <c r="AI34" s="700"/>
      <c r="AJ34" s="700"/>
      <c r="AK34" s="700"/>
      <c r="AL34" s="666" t="s">
        <v>181</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332</v>
      </c>
      <c r="CE34" s="661"/>
      <c r="CF34" s="661"/>
      <c r="CG34" s="661"/>
      <c r="CH34" s="661"/>
      <c r="CI34" s="661"/>
      <c r="CJ34" s="661"/>
      <c r="CK34" s="661"/>
      <c r="CL34" s="661"/>
      <c r="CM34" s="661"/>
      <c r="CN34" s="661"/>
      <c r="CO34" s="661"/>
      <c r="CP34" s="661"/>
      <c r="CQ34" s="662"/>
      <c r="CR34" s="663">
        <v>630805</v>
      </c>
      <c r="CS34" s="664"/>
      <c r="CT34" s="664"/>
      <c r="CU34" s="664"/>
      <c r="CV34" s="664"/>
      <c r="CW34" s="664"/>
      <c r="CX34" s="664"/>
      <c r="CY34" s="665"/>
      <c r="CZ34" s="666">
        <v>12.4</v>
      </c>
      <c r="DA34" s="674"/>
      <c r="DB34" s="674"/>
      <c r="DC34" s="675"/>
      <c r="DD34" s="669">
        <v>277694</v>
      </c>
      <c r="DE34" s="664"/>
      <c r="DF34" s="664"/>
      <c r="DG34" s="664"/>
      <c r="DH34" s="664"/>
      <c r="DI34" s="664"/>
      <c r="DJ34" s="664"/>
      <c r="DK34" s="665"/>
      <c r="DL34" s="669">
        <v>223011</v>
      </c>
      <c r="DM34" s="664"/>
      <c r="DN34" s="664"/>
      <c r="DO34" s="664"/>
      <c r="DP34" s="664"/>
      <c r="DQ34" s="664"/>
      <c r="DR34" s="664"/>
      <c r="DS34" s="664"/>
      <c r="DT34" s="664"/>
      <c r="DU34" s="664"/>
      <c r="DV34" s="665"/>
      <c r="DW34" s="666">
        <v>9.9</v>
      </c>
      <c r="DX34" s="674"/>
      <c r="DY34" s="674"/>
      <c r="DZ34" s="674"/>
      <c r="EA34" s="674"/>
      <c r="EB34" s="674"/>
      <c r="EC34" s="688"/>
    </row>
    <row r="35" spans="2:133" ht="11.25" customHeight="1" x14ac:dyDescent="0.15">
      <c r="B35" s="660" t="s">
        <v>333</v>
      </c>
      <c r="C35" s="661"/>
      <c r="D35" s="661"/>
      <c r="E35" s="661"/>
      <c r="F35" s="661"/>
      <c r="G35" s="661"/>
      <c r="H35" s="661"/>
      <c r="I35" s="661"/>
      <c r="J35" s="661"/>
      <c r="K35" s="661"/>
      <c r="L35" s="661"/>
      <c r="M35" s="661"/>
      <c r="N35" s="661"/>
      <c r="O35" s="661"/>
      <c r="P35" s="661"/>
      <c r="Q35" s="662"/>
      <c r="R35" s="663">
        <v>604501</v>
      </c>
      <c r="S35" s="664"/>
      <c r="T35" s="664"/>
      <c r="U35" s="664"/>
      <c r="V35" s="664"/>
      <c r="W35" s="664"/>
      <c r="X35" s="664"/>
      <c r="Y35" s="665"/>
      <c r="Z35" s="699">
        <v>10.6</v>
      </c>
      <c r="AA35" s="699"/>
      <c r="AB35" s="699"/>
      <c r="AC35" s="699"/>
      <c r="AD35" s="700" t="s">
        <v>181</v>
      </c>
      <c r="AE35" s="700"/>
      <c r="AF35" s="700"/>
      <c r="AG35" s="700"/>
      <c r="AH35" s="700"/>
      <c r="AI35" s="700"/>
      <c r="AJ35" s="700"/>
      <c r="AK35" s="700"/>
      <c r="AL35" s="666" t="s">
        <v>181</v>
      </c>
      <c r="AM35" s="667"/>
      <c r="AN35" s="667"/>
      <c r="AO35" s="701"/>
      <c r="AP35" s="222"/>
      <c r="AQ35" s="715" t="s">
        <v>334</v>
      </c>
      <c r="AR35" s="716"/>
      <c r="AS35" s="716"/>
      <c r="AT35" s="716"/>
      <c r="AU35" s="716"/>
      <c r="AV35" s="716"/>
      <c r="AW35" s="716"/>
      <c r="AX35" s="716"/>
      <c r="AY35" s="716"/>
      <c r="AZ35" s="716"/>
      <c r="BA35" s="716"/>
      <c r="BB35" s="716"/>
      <c r="BC35" s="716"/>
      <c r="BD35" s="716"/>
      <c r="BE35" s="716"/>
      <c r="BF35" s="717"/>
      <c r="BG35" s="715" t="s">
        <v>335</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336</v>
      </c>
      <c r="CE35" s="661"/>
      <c r="CF35" s="661"/>
      <c r="CG35" s="661"/>
      <c r="CH35" s="661"/>
      <c r="CI35" s="661"/>
      <c r="CJ35" s="661"/>
      <c r="CK35" s="661"/>
      <c r="CL35" s="661"/>
      <c r="CM35" s="661"/>
      <c r="CN35" s="661"/>
      <c r="CO35" s="661"/>
      <c r="CP35" s="661"/>
      <c r="CQ35" s="662"/>
      <c r="CR35" s="663">
        <v>24601</v>
      </c>
      <c r="CS35" s="672"/>
      <c r="CT35" s="672"/>
      <c r="CU35" s="672"/>
      <c r="CV35" s="672"/>
      <c r="CW35" s="672"/>
      <c r="CX35" s="672"/>
      <c r="CY35" s="673"/>
      <c r="CZ35" s="666">
        <v>0.5</v>
      </c>
      <c r="DA35" s="674"/>
      <c r="DB35" s="674"/>
      <c r="DC35" s="675"/>
      <c r="DD35" s="669">
        <v>14187</v>
      </c>
      <c r="DE35" s="672"/>
      <c r="DF35" s="672"/>
      <c r="DG35" s="672"/>
      <c r="DH35" s="672"/>
      <c r="DI35" s="672"/>
      <c r="DJ35" s="672"/>
      <c r="DK35" s="673"/>
      <c r="DL35" s="669">
        <v>13120</v>
      </c>
      <c r="DM35" s="672"/>
      <c r="DN35" s="672"/>
      <c r="DO35" s="672"/>
      <c r="DP35" s="672"/>
      <c r="DQ35" s="672"/>
      <c r="DR35" s="672"/>
      <c r="DS35" s="672"/>
      <c r="DT35" s="672"/>
      <c r="DU35" s="672"/>
      <c r="DV35" s="673"/>
      <c r="DW35" s="666">
        <v>0.6</v>
      </c>
      <c r="DX35" s="674"/>
      <c r="DY35" s="674"/>
      <c r="DZ35" s="674"/>
      <c r="EA35" s="674"/>
      <c r="EB35" s="674"/>
      <c r="EC35" s="688"/>
    </row>
    <row r="36" spans="2:133" ht="11.25" customHeight="1" x14ac:dyDescent="0.15">
      <c r="B36" s="660" t="s">
        <v>337</v>
      </c>
      <c r="C36" s="661"/>
      <c r="D36" s="661"/>
      <c r="E36" s="661"/>
      <c r="F36" s="661"/>
      <c r="G36" s="661"/>
      <c r="H36" s="661"/>
      <c r="I36" s="661"/>
      <c r="J36" s="661"/>
      <c r="K36" s="661"/>
      <c r="L36" s="661"/>
      <c r="M36" s="661"/>
      <c r="N36" s="661"/>
      <c r="O36" s="661"/>
      <c r="P36" s="661"/>
      <c r="Q36" s="662"/>
      <c r="R36" s="663">
        <v>449323</v>
      </c>
      <c r="S36" s="664"/>
      <c r="T36" s="664"/>
      <c r="U36" s="664"/>
      <c r="V36" s="664"/>
      <c r="W36" s="664"/>
      <c r="X36" s="664"/>
      <c r="Y36" s="665"/>
      <c r="Z36" s="699">
        <v>7.9</v>
      </c>
      <c r="AA36" s="699"/>
      <c r="AB36" s="699"/>
      <c r="AC36" s="699"/>
      <c r="AD36" s="700" t="s">
        <v>143</v>
      </c>
      <c r="AE36" s="700"/>
      <c r="AF36" s="700"/>
      <c r="AG36" s="700"/>
      <c r="AH36" s="700"/>
      <c r="AI36" s="700"/>
      <c r="AJ36" s="700"/>
      <c r="AK36" s="700"/>
      <c r="AL36" s="666" t="s">
        <v>143</v>
      </c>
      <c r="AM36" s="667"/>
      <c r="AN36" s="667"/>
      <c r="AO36" s="701"/>
      <c r="AP36" s="222"/>
      <c r="AQ36" s="706" t="s">
        <v>338</v>
      </c>
      <c r="AR36" s="707"/>
      <c r="AS36" s="707"/>
      <c r="AT36" s="707"/>
      <c r="AU36" s="707"/>
      <c r="AV36" s="707"/>
      <c r="AW36" s="707"/>
      <c r="AX36" s="707"/>
      <c r="AY36" s="708"/>
      <c r="AZ36" s="709">
        <v>275591</v>
      </c>
      <c r="BA36" s="710"/>
      <c r="BB36" s="710"/>
      <c r="BC36" s="710"/>
      <c r="BD36" s="710"/>
      <c r="BE36" s="710"/>
      <c r="BF36" s="711"/>
      <c r="BG36" s="712" t="s">
        <v>339</v>
      </c>
      <c r="BH36" s="713"/>
      <c r="BI36" s="713"/>
      <c r="BJ36" s="713"/>
      <c r="BK36" s="713"/>
      <c r="BL36" s="713"/>
      <c r="BM36" s="713"/>
      <c r="BN36" s="713"/>
      <c r="BO36" s="713"/>
      <c r="BP36" s="713"/>
      <c r="BQ36" s="713"/>
      <c r="BR36" s="713"/>
      <c r="BS36" s="713"/>
      <c r="BT36" s="713"/>
      <c r="BU36" s="714"/>
      <c r="BV36" s="709">
        <v>89653</v>
      </c>
      <c r="BW36" s="710"/>
      <c r="BX36" s="710"/>
      <c r="BY36" s="710"/>
      <c r="BZ36" s="710"/>
      <c r="CA36" s="710"/>
      <c r="CB36" s="711"/>
      <c r="CD36" s="660" t="s">
        <v>340</v>
      </c>
      <c r="CE36" s="661"/>
      <c r="CF36" s="661"/>
      <c r="CG36" s="661"/>
      <c r="CH36" s="661"/>
      <c r="CI36" s="661"/>
      <c r="CJ36" s="661"/>
      <c r="CK36" s="661"/>
      <c r="CL36" s="661"/>
      <c r="CM36" s="661"/>
      <c r="CN36" s="661"/>
      <c r="CO36" s="661"/>
      <c r="CP36" s="661"/>
      <c r="CQ36" s="662"/>
      <c r="CR36" s="663">
        <v>576669</v>
      </c>
      <c r="CS36" s="664"/>
      <c r="CT36" s="664"/>
      <c r="CU36" s="664"/>
      <c r="CV36" s="664"/>
      <c r="CW36" s="664"/>
      <c r="CX36" s="664"/>
      <c r="CY36" s="665"/>
      <c r="CZ36" s="666">
        <v>11.3</v>
      </c>
      <c r="DA36" s="674"/>
      <c r="DB36" s="674"/>
      <c r="DC36" s="675"/>
      <c r="DD36" s="669">
        <v>331290</v>
      </c>
      <c r="DE36" s="664"/>
      <c r="DF36" s="664"/>
      <c r="DG36" s="664"/>
      <c r="DH36" s="664"/>
      <c r="DI36" s="664"/>
      <c r="DJ36" s="664"/>
      <c r="DK36" s="665"/>
      <c r="DL36" s="669">
        <v>274743</v>
      </c>
      <c r="DM36" s="664"/>
      <c r="DN36" s="664"/>
      <c r="DO36" s="664"/>
      <c r="DP36" s="664"/>
      <c r="DQ36" s="664"/>
      <c r="DR36" s="664"/>
      <c r="DS36" s="664"/>
      <c r="DT36" s="664"/>
      <c r="DU36" s="664"/>
      <c r="DV36" s="665"/>
      <c r="DW36" s="666">
        <v>12.2</v>
      </c>
      <c r="DX36" s="674"/>
      <c r="DY36" s="674"/>
      <c r="DZ36" s="674"/>
      <c r="EA36" s="674"/>
      <c r="EB36" s="674"/>
      <c r="EC36" s="688"/>
    </row>
    <row r="37" spans="2:133" ht="11.25" customHeight="1" x14ac:dyDescent="0.15">
      <c r="B37" s="660" t="s">
        <v>341</v>
      </c>
      <c r="C37" s="661"/>
      <c r="D37" s="661"/>
      <c r="E37" s="661"/>
      <c r="F37" s="661"/>
      <c r="G37" s="661"/>
      <c r="H37" s="661"/>
      <c r="I37" s="661"/>
      <c r="J37" s="661"/>
      <c r="K37" s="661"/>
      <c r="L37" s="661"/>
      <c r="M37" s="661"/>
      <c r="N37" s="661"/>
      <c r="O37" s="661"/>
      <c r="P37" s="661"/>
      <c r="Q37" s="662"/>
      <c r="R37" s="663">
        <v>96975</v>
      </c>
      <c r="S37" s="664"/>
      <c r="T37" s="664"/>
      <c r="U37" s="664"/>
      <c r="V37" s="664"/>
      <c r="W37" s="664"/>
      <c r="X37" s="664"/>
      <c r="Y37" s="665"/>
      <c r="Z37" s="699">
        <v>1.7</v>
      </c>
      <c r="AA37" s="699"/>
      <c r="AB37" s="699"/>
      <c r="AC37" s="699"/>
      <c r="AD37" s="700">
        <v>1142</v>
      </c>
      <c r="AE37" s="700"/>
      <c r="AF37" s="700"/>
      <c r="AG37" s="700"/>
      <c r="AH37" s="700"/>
      <c r="AI37" s="700"/>
      <c r="AJ37" s="700"/>
      <c r="AK37" s="700"/>
      <c r="AL37" s="666">
        <v>0.1</v>
      </c>
      <c r="AM37" s="667"/>
      <c r="AN37" s="667"/>
      <c r="AO37" s="701"/>
      <c r="AQ37" s="694" t="s">
        <v>342</v>
      </c>
      <c r="AR37" s="695"/>
      <c r="AS37" s="695"/>
      <c r="AT37" s="695"/>
      <c r="AU37" s="695"/>
      <c r="AV37" s="695"/>
      <c r="AW37" s="695"/>
      <c r="AX37" s="695"/>
      <c r="AY37" s="696"/>
      <c r="AZ37" s="663">
        <v>47505</v>
      </c>
      <c r="BA37" s="664"/>
      <c r="BB37" s="664"/>
      <c r="BC37" s="664"/>
      <c r="BD37" s="672"/>
      <c r="BE37" s="672"/>
      <c r="BF37" s="697"/>
      <c r="BG37" s="660" t="s">
        <v>343</v>
      </c>
      <c r="BH37" s="661"/>
      <c r="BI37" s="661"/>
      <c r="BJ37" s="661"/>
      <c r="BK37" s="661"/>
      <c r="BL37" s="661"/>
      <c r="BM37" s="661"/>
      <c r="BN37" s="661"/>
      <c r="BO37" s="661"/>
      <c r="BP37" s="661"/>
      <c r="BQ37" s="661"/>
      <c r="BR37" s="661"/>
      <c r="BS37" s="661"/>
      <c r="BT37" s="661"/>
      <c r="BU37" s="662"/>
      <c r="BV37" s="663">
        <v>89653</v>
      </c>
      <c r="BW37" s="664"/>
      <c r="BX37" s="664"/>
      <c r="BY37" s="664"/>
      <c r="BZ37" s="664"/>
      <c r="CA37" s="664"/>
      <c r="CB37" s="698"/>
      <c r="CD37" s="660" t="s">
        <v>344</v>
      </c>
      <c r="CE37" s="661"/>
      <c r="CF37" s="661"/>
      <c r="CG37" s="661"/>
      <c r="CH37" s="661"/>
      <c r="CI37" s="661"/>
      <c r="CJ37" s="661"/>
      <c r="CK37" s="661"/>
      <c r="CL37" s="661"/>
      <c r="CM37" s="661"/>
      <c r="CN37" s="661"/>
      <c r="CO37" s="661"/>
      <c r="CP37" s="661"/>
      <c r="CQ37" s="662"/>
      <c r="CR37" s="663">
        <v>253358</v>
      </c>
      <c r="CS37" s="672"/>
      <c r="CT37" s="672"/>
      <c r="CU37" s="672"/>
      <c r="CV37" s="672"/>
      <c r="CW37" s="672"/>
      <c r="CX37" s="672"/>
      <c r="CY37" s="673"/>
      <c r="CZ37" s="666">
        <v>5</v>
      </c>
      <c r="DA37" s="674"/>
      <c r="DB37" s="674"/>
      <c r="DC37" s="675"/>
      <c r="DD37" s="669">
        <v>236458</v>
      </c>
      <c r="DE37" s="672"/>
      <c r="DF37" s="672"/>
      <c r="DG37" s="672"/>
      <c r="DH37" s="672"/>
      <c r="DI37" s="672"/>
      <c r="DJ37" s="672"/>
      <c r="DK37" s="673"/>
      <c r="DL37" s="669">
        <v>214847</v>
      </c>
      <c r="DM37" s="672"/>
      <c r="DN37" s="672"/>
      <c r="DO37" s="672"/>
      <c r="DP37" s="672"/>
      <c r="DQ37" s="672"/>
      <c r="DR37" s="672"/>
      <c r="DS37" s="672"/>
      <c r="DT37" s="672"/>
      <c r="DU37" s="672"/>
      <c r="DV37" s="673"/>
      <c r="DW37" s="666">
        <v>9.6</v>
      </c>
      <c r="DX37" s="674"/>
      <c r="DY37" s="674"/>
      <c r="DZ37" s="674"/>
      <c r="EA37" s="674"/>
      <c r="EB37" s="674"/>
      <c r="EC37" s="688"/>
    </row>
    <row r="38" spans="2:133" ht="11.25" customHeight="1" x14ac:dyDescent="0.15">
      <c r="B38" s="660" t="s">
        <v>345</v>
      </c>
      <c r="C38" s="661"/>
      <c r="D38" s="661"/>
      <c r="E38" s="661"/>
      <c r="F38" s="661"/>
      <c r="G38" s="661"/>
      <c r="H38" s="661"/>
      <c r="I38" s="661"/>
      <c r="J38" s="661"/>
      <c r="K38" s="661"/>
      <c r="L38" s="661"/>
      <c r="M38" s="661"/>
      <c r="N38" s="661"/>
      <c r="O38" s="661"/>
      <c r="P38" s="661"/>
      <c r="Q38" s="662"/>
      <c r="R38" s="663">
        <v>1021734</v>
      </c>
      <c r="S38" s="664"/>
      <c r="T38" s="664"/>
      <c r="U38" s="664"/>
      <c r="V38" s="664"/>
      <c r="W38" s="664"/>
      <c r="X38" s="664"/>
      <c r="Y38" s="665"/>
      <c r="Z38" s="699">
        <v>17.899999999999999</v>
      </c>
      <c r="AA38" s="699"/>
      <c r="AB38" s="699"/>
      <c r="AC38" s="699"/>
      <c r="AD38" s="700" t="s">
        <v>181</v>
      </c>
      <c r="AE38" s="700"/>
      <c r="AF38" s="700"/>
      <c r="AG38" s="700"/>
      <c r="AH38" s="700"/>
      <c r="AI38" s="700"/>
      <c r="AJ38" s="700"/>
      <c r="AK38" s="700"/>
      <c r="AL38" s="666" t="s">
        <v>249</v>
      </c>
      <c r="AM38" s="667"/>
      <c r="AN38" s="667"/>
      <c r="AO38" s="701"/>
      <c r="AQ38" s="694" t="s">
        <v>346</v>
      </c>
      <c r="AR38" s="695"/>
      <c r="AS38" s="695"/>
      <c r="AT38" s="695"/>
      <c r="AU38" s="695"/>
      <c r="AV38" s="695"/>
      <c r="AW38" s="695"/>
      <c r="AX38" s="695"/>
      <c r="AY38" s="696"/>
      <c r="AZ38" s="663">
        <v>24772</v>
      </c>
      <c r="BA38" s="664"/>
      <c r="BB38" s="664"/>
      <c r="BC38" s="664"/>
      <c r="BD38" s="672"/>
      <c r="BE38" s="672"/>
      <c r="BF38" s="697"/>
      <c r="BG38" s="660" t="s">
        <v>347</v>
      </c>
      <c r="BH38" s="661"/>
      <c r="BI38" s="661"/>
      <c r="BJ38" s="661"/>
      <c r="BK38" s="661"/>
      <c r="BL38" s="661"/>
      <c r="BM38" s="661"/>
      <c r="BN38" s="661"/>
      <c r="BO38" s="661"/>
      <c r="BP38" s="661"/>
      <c r="BQ38" s="661"/>
      <c r="BR38" s="661"/>
      <c r="BS38" s="661"/>
      <c r="BT38" s="661"/>
      <c r="BU38" s="662"/>
      <c r="BV38" s="663">
        <v>734</v>
      </c>
      <c r="BW38" s="664"/>
      <c r="BX38" s="664"/>
      <c r="BY38" s="664"/>
      <c r="BZ38" s="664"/>
      <c r="CA38" s="664"/>
      <c r="CB38" s="698"/>
      <c r="CD38" s="660" t="s">
        <v>348</v>
      </c>
      <c r="CE38" s="661"/>
      <c r="CF38" s="661"/>
      <c r="CG38" s="661"/>
      <c r="CH38" s="661"/>
      <c r="CI38" s="661"/>
      <c r="CJ38" s="661"/>
      <c r="CK38" s="661"/>
      <c r="CL38" s="661"/>
      <c r="CM38" s="661"/>
      <c r="CN38" s="661"/>
      <c r="CO38" s="661"/>
      <c r="CP38" s="661"/>
      <c r="CQ38" s="662"/>
      <c r="CR38" s="663">
        <v>272951</v>
      </c>
      <c r="CS38" s="664"/>
      <c r="CT38" s="664"/>
      <c r="CU38" s="664"/>
      <c r="CV38" s="664"/>
      <c r="CW38" s="664"/>
      <c r="CX38" s="664"/>
      <c r="CY38" s="665"/>
      <c r="CZ38" s="666">
        <v>5.4</v>
      </c>
      <c r="DA38" s="674"/>
      <c r="DB38" s="674"/>
      <c r="DC38" s="675"/>
      <c r="DD38" s="669">
        <v>233463</v>
      </c>
      <c r="DE38" s="664"/>
      <c r="DF38" s="664"/>
      <c r="DG38" s="664"/>
      <c r="DH38" s="664"/>
      <c r="DI38" s="664"/>
      <c r="DJ38" s="664"/>
      <c r="DK38" s="665"/>
      <c r="DL38" s="669">
        <v>179030</v>
      </c>
      <c r="DM38" s="664"/>
      <c r="DN38" s="664"/>
      <c r="DO38" s="664"/>
      <c r="DP38" s="664"/>
      <c r="DQ38" s="664"/>
      <c r="DR38" s="664"/>
      <c r="DS38" s="664"/>
      <c r="DT38" s="664"/>
      <c r="DU38" s="664"/>
      <c r="DV38" s="665"/>
      <c r="DW38" s="666">
        <v>8</v>
      </c>
      <c r="DX38" s="674"/>
      <c r="DY38" s="674"/>
      <c r="DZ38" s="674"/>
      <c r="EA38" s="674"/>
      <c r="EB38" s="674"/>
      <c r="EC38" s="688"/>
    </row>
    <row r="39" spans="2:133" ht="11.25" customHeight="1" x14ac:dyDescent="0.15">
      <c r="B39" s="660" t="s">
        <v>349</v>
      </c>
      <c r="C39" s="661"/>
      <c r="D39" s="661"/>
      <c r="E39" s="661"/>
      <c r="F39" s="661"/>
      <c r="G39" s="661"/>
      <c r="H39" s="661"/>
      <c r="I39" s="661"/>
      <c r="J39" s="661"/>
      <c r="K39" s="661"/>
      <c r="L39" s="661"/>
      <c r="M39" s="661"/>
      <c r="N39" s="661"/>
      <c r="O39" s="661"/>
      <c r="P39" s="661"/>
      <c r="Q39" s="662"/>
      <c r="R39" s="663" t="s">
        <v>181</v>
      </c>
      <c r="S39" s="664"/>
      <c r="T39" s="664"/>
      <c r="U39" s="664"/>
      <c r="V39" s="664"/>
      <c r="W39" s="664"/>
      <c r="X39" s="664"/>
      <c r="Y39" s="665"/>
      <c r="Z39" s="699" t="s">
        <v>143</v>
      </c>
      <c r="AA39" s="699"/>
      <c r="AB39" s="699"/>
      <c r="AC39" s="699"/>
      <c r="AD39" s="700" t="s">
        <v>143</v>
      </c>
      <c r="AE39" s="700"/>
      <c r="AF39" s="700"/>
      <c r="AG39" s="700"/>
      <c r="AH39" s="700"/>
      <c r="AI39" s="700"/>
      <c r="AJ39" s="700"/>
      <c r="AK39" s="700"/>
      <c r="AL39" s="666" t="s">
        <v>143</v>
      </c>
      <c r="AM39" s="667"/>
      <c r="AN39" s="667"/>
      <c r="AO39" s="701"/>
      <c r="AQ39" s="694" t="s">
        <v>350</v>
      </c>
      <c r="AR39" s="695"/>
      <c r="AS39" s="695"/>
      <c r="AT39" s="695"/>
      <c r="AU39" s="695"/>
      <c r="AV39" s="695"/>
      <c r="AW39" s="695"/>
      <c r="AX39" s="695"/>
      <c r="AY39" s="696"/>
      <c r="AZ39" s="663">
        <v>2640</v>
      </c>
      <c r="BA39" s="664"/>
      <c r="BB39" s="664"/>
      <c r="BC39" s="664"/>
      <c r="BD39" s="672"/>
      <c r="BE39" s="672"/>
      <c r="BF39" s="697"/>
      <c r="BG39" s="660" t="s">
        <v>351</v>
      </c>
      <c r="BH39" s="661"/>
      <c r="BI39" s="661"/>
      <c r="BJ39" s="661"/>
      <c r="BK39" s="661"/>
      <c r="BL39" s="661"/>
      <c r="BM39" s="661"/>
      <c r="BN39" s="661"/>
      <c r="BO39" s="661"/>
      <c r="BP39" s="661"/>
      <c r="BQ39" s="661"/>
      <c r="BR39" s="661"/>
      <c r="BS39" s="661"/>
      <c r="BT39" s="661"/>
      <c r="BU39" s="662"/>
      <c r="BV39" s="663">
        <v>1026</v>
      </c>
      <c r="BW39" s="664"/>
      <c r="BX39" s="664"/>
      <c r="BY39" s="664"/>
      <c r="BZ39" s="664"/>
      <c r="CA39" s="664"/>
      <c r="CB39" s="698"/>
      <c r="CD39" s="660" t="s">
        <v>352</v>
      </c>
      <c r="CE39" s="661"/>
      <c r="CF39" s="661"/>
      <c r="CG39" s="661"/>
      <c r="CH39" s="661"/>
      <c r="CI39" s="661"/>
      <c r="CJ39" s="661"/>
      <c r="CK39" s="661"/>
      <c r="CL39" s="661"/>
      <c r="CM39" s="661"/>
      <c r="CN39" s="661"/>
      <c r="CO39" s="661"/>
      <c r="CP39" s="661"/>
      <c r="CQ39" s="662"/>
      <c r="CR39" s="663">
        <v>498382</v>
      </c>
      <c r="CS39" s="672"/>
      <c r="CT39" s="672"/>
      <c r="CU39" s="672"/>
      <c r="CV39" s="672"/>
      <c r="CW39" s="672"/>
      <c r="CX39" s="672"/>
      <c r="CY39" s="673"/>
      <c r="CZ39" s="666">
        <v>9.8000000000000007</v>
      </c>
      <c r="DA39" s="674"/>
      <c r="DB39" s="674"/>
      <c r="DC39" s="675"/>
      <c r="DD39" s="669">
        <v>220069</v>
      </c>
      <c r="DE39" s="672"/>
      <c r="DF39" s="672"/>
      <c r="DG39" s="672"/>
      <c r="DH39" s="672"/>
      <c r="DI39" s="672"/>
      <c r="DJ39" s="672"/>
      <c r="DK39" s="673"/>
      <c r="DL39" s="669" t="s">
        <v>181</v>
      </c>
      <c r="DM39" s="672"/>
      <c r="DN39" s="672"/>
      <c r="DO39" s="672"/>
      <c r="DP39" s="672"/>
      <c r="DQ39" s="672"/>
      <c r="DR39" s="672"/>
      <c r="DS39" s="672"/>
      <c r="DT39" s="672"/>
      <c r="DU39" s="672"/>
      <c r="DV39" s="673"/>
      <c r="DW39" s="666" t="s">
        <v>143</v>
      </c>
      <c r="DX39" s="674"/>
      <c r="DY39" s="674"/>
      <c r="DZ39" s="674"/>
      <c r="EA39" s="674"/>
      <c r="EB39" s="674"/>
      <c r="EC39" s="688"/>
    </row>
    <row r="40" spans="2:133" ht="11.25" customHeight="1" x14ac:dyDescent="0.15">
      <c r="B40" s="660" t="s">
        <v>353</v>
      </c>
      <c r="C40" s="661"/>
      <c r="D40" s="661"/>
      <c r="E40" s="661"/>
      <c r="F40" s="661"/>
      <c r="G40" s="661"/>
      <c r="H40" s="661"/>
      <c r="I40" s="661"/>
      <c r="J40" s="661"/>
      <c r="K40" s="661"/>
      <c r="L40" s="661"/>
      <c r="M40" s="661"/>
      <c r="N40" s="661"/>
      <c r="O40" s="661"/>
      <c r="P40" s="661"/>
      <c r="Q40" s="662"/>
      <c r="R40" s="663">
        <v>28534</v>
      </c>
      <c r="S40" s="664"/>
      <c r="T40" s="664"/>
      <c r="U40" s="664"/>
      <c r="V40" s="664"/>
      <c r="W40" s="664"/>
      <c r="X40" s="664"/>
      <c r="Y40" s="665"/>
      <c r="Z40" s="699">
        <v>0.5</v>
      </c>
      <c r="AA40" s="699"/>
      <c r="AB40" s="699"/>
      <c r="AC40" s="699"/>
      <c r="AD40" s="700" t="s">
        <v>143</v>
      </c>
      <c r="AE40" s="700"/>
      <c r="AF40" s="700"/>
      <c r="AG40" s="700"/>
      <c r="AH40" s="700"/>
      <c r="AI40" s="700"/>
      <c r="AJ40" s="700"/>
      <c r="AK40" s="700"/>
      <c r="AL40" s="666" t="s">
        <v>181</v>
      </c>
      <c r="AM40" s="667"/>
      <c r="AN40" s="667"/>
      <c r="AO40" s="701"/>
      <c r="AQ40" s="694" t="s">
        <v>354</v>
      </c>
      <c r="AR40" s="695"/>
      <c r="AS40" s="695"/>
      <c r="AT40" s="695"/>
      <c r="AU40" s="695"/>
      <c r="AV40" s="695"/>
      <c r="AW40" s="695"/>
      <c r="AX40" s="695"/>
      <c r="AY40" s="696"/>
      <c r="AZ40" s="663" t="s">
        <v>181</v>
      </c>
      <c r="BA40" s="664"/>
      <c r="BB40" s="664"/>
      <c r="BC40" s="664"/>
      <c r="BD40" s="672"/>
      <c r="BE40" s="672"/>
      <c r="BF40" s="697"/>
      <c r="BG40" s="702" t="s">
        <v>355</v>
      </c>
      <c r="BH40" s="703"/>
      <c r="BI40" s="703"/>
      <c r="BJ40" s="703"/>
      <c r="BK40" s="703"/>
      <c r="BL40" s="223"/>
      <c r="BM40" s="661" t="s">
        <v>356</v>
      </c>
      <c r="BN40" s="661"/>
      <c r="BO40" s="661"/>
      <c r="BP40" s="661"/>
      <c r="BQ40" s="661"/>
      <c r="BR40" s="661"/>
      <c r="BS40" s="661"/>
      <c r="BT40" s="661"/>
      <c r="BU40" s="662"/>
      <c r="BV40" s="663">
        <v>63</v>
      </c>
      <c r="BW40" s="664"/>
      <c r="BX40" s="664"/>
      <c r="BY40" s="664"/>
      <c r="BZ40" s="664"/>
      <c r="CA40" s="664"/>
      <c r="CB40" s="698"/>
      <c r="CD40" s="660" t="s">
        <v>357</v>
      </c>
      <c r="CE40" s="661"/>
      <c r="CF40" s="661"/>
      <c r="CG40" s="661"/>
      <c r="CH40" s="661"/>
      <c r="CI40" s="661"/>
      <c r="CJ40" s="661"/>
      <c r="CK40" s="661"/>
      <c r="CL40" s="661"/>
      <c r="CM40" s="661"/>
      <c r="CN40" s="661"/>
      <c r="CO40" s="661"/>
      <c r="CP40" s="661"/>
      <c r="CQ40" s="662"/>
      <c r="CR40" s="663" t="s">
        <v>143</v>
      </c>
      <c r="CS40" s="664"/>
      <c r="CT40" s="664"/>
      <c r="CU40" s="664"/>
      <c r="CV40" s="664"/>
      <c r="CW40" s="664"/>
      <c r="CX40" s="664"/>
      <c r="CY40" s="665"/>
      <c r="CZ40" s="666" t="s">
        <v>181</v>
      </c>
      <c r="DA40" s="674"/>
      <c r="DB40" s="674"/>
      <c r="DC40" s="675"/>
      <c r="DD40" s="669" t="s">
        <v>143</v>
      </c>
      <c r="DE40" s="664"/>
      <c r="DF40" s="664"/>
      <c r="DG40" s="664"/>
      <c r="DH40" s="664"/>
      <c r="DI40" s="664"/>
      <c r="DJ40" s="664"/>
      <c r="DK40" s="665"/>
      <c r="DL40" s="669" t="s">
        <v>143</v>
      </c>
      <c r="DM40" s="664"/>
      <c r="DN40" s="664"/>
      <c r="DO40" s="664"/>
      <c r="DP40" s="664"/>
      <c r="DQ40" s="664"/>
      <c r="DR40" s="664"/>
      <c r="DS40" s="664"/>
      <c r="DT40" s="664"/>
      <c r="DU40" s="664"/>
      <c r="DV40" s="665"/>
      <c r="DW40" s="666" t="s">
        <v>181</v>
      </c>
      <c r="DX40" s="674"/>
      <c r="DY40" s="674"/>
      <c r="DZ40" s="674"/>
      <c r="EA40" s="674"/>
      <c r="EB40" s="674"/>
      <c r="EC40" s="688"/>
    </row>
    <row r="41" spans="2:133" ht="11.25" customHeight="1" x14ac:dyDescent="0.15">
      <c r="B41" s="644" t="s">
        <v>358</v>
      </c>
      <c r="C41" s="645"/>
      <c r="D41" s="645"/>
      <c r="E41" s="645"/>
      <c r="F41" s="645"/>
      <c r="G41" s="645"/>
      <c r="H41" s="645"/>
      <c r="I41" s="645"/>
      <c r="J41" s="645"/>
      <c r="K41" s="645"/>
      <c r="L41" s="645"/>
      <c r="M41" s="645"/>
      <c r="N41" s="645"/>
      <c r="O41" s="645"/>
      <c r="P41" s="645"/>
      <c r="Q41" s="646"/>
      <c r="R41" s="647">
        <v>5707047</v>
      </c>
      <c r="S41" s="685"/>
      <c r="T41" s="685"/>
      <c r="U41" s="685"/>
      <c r="V41" s="685"/>
      <c r="W41" s="685"/>
      <c r="X41" s="685"/>
      <c r="Y41" s="689"/>
      <c r="Z41" s="690">
        <v>100</v>
      </c>
      <c r="AA41" s="690"/>
      <c r="AB41" s="690"/>
      <c r="AC41" s="690"/>
      <c r="AD41" s="691">
        <v>2216598</v>
      </c>
      <c r="AE41" s="691"/>
      <c r="AF41" s="691"/>
      <c r="AG41" s="691"/>
      <c r="AH41" s="691"/>
      <c r="AI41" s="691"/>
      <c r="AJ41" s="691"/>
      <c r="AK41" s="691"/>
      <c r="AL41" s="650">
        <v>100</v>
      </c>
      <c r="AM41" s="692"/>
      <c r="AN41" s="692"/>
      <c r="AO41" s="693"/>
      <c r="AQ41" s="694" t="s">
        <v>359</v>
      </c>
      <c r="AR41" s="695"/>
      <c r="AS41" s="695"/>
      <c r="AT41" s="695"/>
      <c r="AU41" s="695"/>
      <c r="AV41" s="695"/>
      <c r="AW41" s="695"/>
      <c r="AX41" s="695"/>
      <c r="AY41" s="696"/>
      <c r="AZ41" s="663">
        <v>54656</v>
      </c>
      <c r="BA41" s="664"/>
      <c r="BB41" s="664"/>
      <c r="BC41" s="664"/>
      <c r="BD41" s="672"/>
      <c r="BE41" s="672"/>
      <c r="BF41" s="697"/>
      <c r="BG41" s="702"/>
      <c r="BH41" s="703"/>
      <c r="BI41" s="703"/>
      <c r="BJ41" s="703"/>
      <c r="BK41" s="703"/>
      <c r="BL41" s="223"/>
      <c r="BM41" s="661" t="s">
        <v>360</v>
      </c>
      <c r="BN41" s="661"/>
      <c r="BO41" s="661"/>
      <c r="BP41" s="661"/>
      <c r="BQ41" s="661"/>
      <c r="BR41" s="661"/>
      <c r="BS41" s="661"/>
      <c r="BT41" s="661"/>
      <c r="BU41" s="662"/>
      <c r="BV41" s="663" t="s">
        <v>181</v>
      </c>
      <c r="BW41" s="664"/>
      <c r="BX41" s="664"/>
      <c r="BY41" s="664"/>
      <c r="BZ41" s="664"/>
      <c r="CA41" s="664"/>
      <c r="CB41" s="698"/>
      <c r="CD41" s="660" t="s">
        <v>361</v>
      </c>
      <c r="CE41" s="661"/>
      <c r="CF41" s="661"/>
      <c r="CG41" s="661"/>
      <c r="CH41" s="661"/>
      <c r="CI41" s="661"/>
      <c r="CJ41" s="661"/>
      <c r="CK41" s="661"/>
      <c r="CL41" s="661"/>
      <c r="CM41" s="661"/>
      <c r="CN41" s="661"/>
      <c r="CO41" s="661"/>
      <c r="CP41" s="661"/>
      <c r="CQ41" s="662"/>
      <c r="CR41" s="663" t="s">
        <v>181</v>
      </c>
      <c r="CS41" s="672"/>
      <c r="CT41" s="672"/>
      <c r="CU41" s="672"/>
      <c r="CV41" s="672"/>
      <c r="CW41" s="672"/>
      <c r="CX41" s="672"/>
      <c r="CY41" s="673"/>
      <c r="CZ41" s="666" t="s">
        <v>249</v>
      </c>
      <c r="DA41" s="674"/>
      <c r="DB41" s="674"/>
      <c r="DC41" s="675"/>
      <c r="DD41" s="669" t="s">
        <v>249</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15">
      <c r="AQ42" s="682" t="s">
        <v>362</v>
      </c>
      <c r="AR42" s="683"/>
      <c r="AS42" s="683"/>
      <c r="AT42" s="683"/>
      <c r="AU42" s="683"/>
      <c r="AV42" s="683"/>
      <c r="AW42" s="683"/>
      <c r="AX42" s="683"/>
      <c r="AY42" s="684"/>
      <c r="AZ42" s="647">
        <v>146018</v>
      </c>
      <c r="BA42" s="685"/>
      <c r="BB42" s="685"/>
      <c r="BC42" s="685"/>
      <c r="BD42" s="648"/>
      <c r="BE42" s="648"/>
      <c r="BF42" s="686"/>
      <c r="BG42" s="704"/>
      <c r="BH42" s="705"/>
      <c r="BI42" s="705"/>
      <c r="BJ42" s="705"/>
      <c r="BK42" s="705"/>
      <c r="BL42" s="224"/>
      <c r="BM42" s="645" t="s">
        <v>363</v>
      </c>
      <c r="BN42" s="645"/>
      <c r="BO42" s="645"/>
      <c r="BP42" s="645"/>
      <c r="BQ42" s="645"/>
      <c r="BR42" s="645"/>
      <c r="BS42" s="645"/>
      <c r="BT42" s="645"/>
      <c r="BU42" s="646"/>
      <c r="BV42" s="647">
        <v>340</v>
      </c>
      <c r="BW42" s="685"/>
      <c r="BX42" s="685"/>
      <c r="BY42" s="685"/>
      <c r="BZ42" s="685"/>
      <c r="CA42" s="685"/>
      <c r="CB42" s="687"/>
      <c r="CD42" s="660" t="s">
        <v>364</v>
      </c>
      <c r="CE42" s="661"/>
      <c r="CF42" s="661"/>
      <c r="CG42" s="661"/>
      <c r="CH42" s="661"/>
      <c r="CI42" s="661"/>
      <c r="CJ42" s="661"/>
      <c r="CK42" s="661"/>
      <c r="CL42" s="661"/>
      <c r="CM42" s="661"/>
      <c r="CN42" s="661"/>
      <c r="CO42" s="661"/>
      <c r="CP42" s="661"/>
      <c r="CQ42" s="662"/>
      <c r="CR42" s="663">
        <v>1487456</v>
      </c>
      <c r="CS42" s="672"/>
      <c r="CT42" s="672"/>
      <c r="CU42" s="672"/>
      <c r="CV42" s="672"/>
      <c r="CW42" s="672"/>
      <c r="CX42" s="672"/>
      <c r="CY42" s="673"/>
      <c r="CZ42" s="666">
        <v>29.2</v>
      </c>
      <c r="DA42" s="674"/>
      <c r="DB42" s="674"/>
      <c r="DC42" s="675"/>
      <c r="DD42" s="669">
        <v>321180</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15">
      <c r="B43" s="214" t="s">
        <v>365</v>
      </c>
      <c r="CD43" s="660" t="s">
        <v>366</v>
      </c>
      <c r="CE43" s="661"/>
      <c r="CF43" s="661"/>
      <c r="CG43" s="661"/>
      <c r="CH43" s="661"/>
      <c r="CI43" s="661"/>
      <c r="CJ43" s="661"/>
      <c r="CK43" s="661"/>
      <c r="CL43" s="661"/>
      <c r="CM43" s="661"/>
      <c r="CN43" s="661"/>
      <c r="CO43" s="661"/>
      <c r="CP43" s="661"/>
      <c r="CQ43" s="662"/>
      <c r="CR43" s="663" t="s">
        <v>181</v>
      </c>
      <c r="CS43" s="672"/>
      <c r="CT43" s="672"/>
      <c r="CU43" s="672"/>
      <c r="CV43" s="672"/>
      <c r="CW43" s="672"/>
      <c r="CX43" s="672"/>
      <c r="CY43" s="673"/>
      <c r="CZ43" s="666" t="s">
        <v>249</v>
      </c>
      <c r="DA43" s="674"/>
      <c r="DB43" s="674"/>
      <c r="DC43" s="675"/>
      <c r="DD43" s="669" t="s">
        <v>181</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15">
      <c r="B44" s="670" t="s">
        <v>367</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314</v>
      </c>
      <c r="CE44" s="677"/>
      <c r="CF44" s="660" t="s">
        <v>368</v>
      </c>
      <c r="CG44" s="661"/>
      <c r="CH44" s="661"/>
      <c r="CI44" s="661"/>
      <c r="CJ44" s="661"/>
      <c r="CK44" s="661"/>
      <c r="CL44" s="661"/>
      <c r="CM44" s="661"/>
      <c r="CN44" s="661"/>
      <c r="CO44" s="661"/>
      <c r="CP44" s="661"/>
      <c r="CQ44" s="662"/>
      <c r="CR44" s="663">
        <v>1475048</v>
      </c>
      <c r="CS44" s="664"/>
      <c r="CT44" s="664"/>
      <c r="CU44" s="664"/>
      <c r="CV44" s="664"/>
      <c r="CW44" s="664"/>
      <c r="CX44" s="664"/>
      <c r="CY44" s="665"/>
      <c r="CZ44" s="666">
        <v>29</v>
      </c>
      <c r="DA44" s="667"/>
      <c r="DB44" s="667"/>
      <c r="DC44" s="668"/>
      <c r="DD44" s="669">
        <v>308772</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15">
      <c r="B45" s="670" t="s">
        <v>369</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370</v>
      </c>
      <c r="CG45" s="661"/>
      <c r="CH45" s="661"/>
      <c r="CI45" s="661"/>
      <c r="CJ45" s="661"/>
      <c r="CK45" s="661"/>
      <c r="CL45" s="661"/>
      <c r="CM45" s="661"/>
      <c r="CN45" s="661"/>
      <c r="CO45" s="661"/>
      <c r="CP45" s="661"/>
      <c r="CQ45" s="662"/>
      <c r="CR45" s="663">
        <v>304700</v>
      </c>
      <c r="CS45" s="672"/>
      <c r="CT45" s="672"/>
      <c r="CU45" s="672"/>
      <c r="CV45" s="672"/>
      <c r="CW45" s="672"/>
      <c r="CX45" s="672"/>
      <c r="CY45" s="673"/>
      <c r="CZ45" s="666">
        <v>6</v>
      </c>
      <c r="DA45" s="674"/>
      <c r="DB45" s="674"/>
      <c r="DC45" s="675"/>
      <c r="DD45" s="669">
        <v>8517</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15">
      <c r="B46" s="225"/>
      <c r="CD46" s="678"/>
      <c r="CE46" s="679"/>
      <c r="CF46" s="660" t="s">
        <v>371</v>
      </c>
      <c r="CG46" s="661"/>
      <c r="CH46" s="661"/>
      <c r="CI46" s="661"/>
      <c r="CJ46" s="661"/>
      <c r="CK46" s="661"/>
      <c r="CL46" s="661"/>
      <c r="CM46" s="661"/>
      <c r="CN46" s="661"/>
      <c r="CO46" s="661"/>
      <c r="CP46" s="661"/>
      <c r="CQ46" s="662"/>
      <c r="CR46" s="663">
        <v>1170348</v>
      </c>
      <c r="CS46" s="664"/>
      <c r="CT46" s="664"/>
      <c r="CU46" s="664"/>
      <c r="CV46" s="664"/>
      <c r="CW46" s="664"/>
      <c r="CX46" s="664"/>
      <c r="CY46" s="665"/>
      <c r="CZ46" s="666">
        <v>23</v>
      </c>
      <c r="DA46" s="667"/>
      <c r="DB46" s="667"/>
      <c r="DC46" s="668"/>
      <c r="DD46" s="669">
        <v>300255</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15">
      <c r="B47" s="225"/>
      <c r="CD47" s="678"/>
      <c r="CE47" s="679"/>
      <c r="CF47" s="660" t="s">
        <v>372</v>
      </c>
      <c r="CG47" s="661"/>
      <c r="CH47" s="661"/>
      <c r="CI47" s="661"/>
      <c r="CJ47" s="661"/>
      <c r="CK47" s="661"/>
      <c r="CL47" s="661"/>
      <c r="CM47" s="661"/>
      <c r="CN47" s="661"/>
      <c r="CO47" s="661"/>
      <c r="CP47" s="661"/>
      <c r="CQ47" s="662"/>
      <c r="CR47" s="663">
        <v>12408</v>
      </c>
      <c r="CS47" s="672"/>
      <c r="CT47" s="672"/>
      <c r="CU47" s="672"/>
      <c r="CV47" s="672"/>
      <c r="CW47" s="672"/>
      <c r="CX47" s="672"/>
      <c r="CY47" s="673"/>
      <c r="CZ47" s="666">
        <v>0.2</v>
      </c>
      <c r="DA47" s="674"/>
      <c r="DB47" s="674"/>
      <c r="DC47" s="675"/>
      <c r="DD47" s="669">
        <v>12408</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x14ac:dyDescent="0.15">
      <c r="B48" s="225"/>
      <c r="CD48" s="680"/>
      <c r="CE48" s="681"/>
      <c r="CF48" s="660" t="s">
        <v>373</v>
      </c>
      <c r="CG48" s="661"/>
      <c r="CH48" s="661"/>
      <c r="CI48" s="661"/>
      <c r="CJ48" s="661"/>
      <c r="CK48" s="661"/>
      <c r="CL48" s="661"/>
      <c r="CM48" s="661"/>
      <c r="CN48" s="661"/>
      <c r="CO48" s="661"/>
      <c r="CP48" s="661"/>
      <c r="CQ48" s="662"/>
      <c r="CR48" s="663" t="s">
        <v>181</v>
      </c>
      <c r="CS48" s="664"/>
      <c r="CT48" s="664"/>
      <c r="CU48" s="664"/>
      <c r="CV48" s="664"/>
      <c r="CW48" s="664"/>
      <c r="CX48" s="664"/>
      <c r="CY48" s="665"/>
      <c r="CZ48" s="666" t="s">
        <v>249</v>
      </c>
      <c r="DA48" s="667"/>
      <c r="DB48" s="667"/>
      <c r="DC48" s="668"/>
      <c r="DD48" s="669" t="s">
        <v>181</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15">
      <c r="B49" s="225"/>
      <c r="CD49" s="644" t="s">
        <v>374</v>
      </c>
      <c r="CE49" s="645"/>
      <c r="CF49" s="645"/>
      <c r="CG49" s="645"/>
      <c r="CH49" s="645"/>
      <c r="CI49" s="645"/>
      <c r="CJ49" s="645"/>
      <c r="CK49" s="645"/>
      <c r="CL49" s="645"/>
      <c r="CM49" s="645"/>
      <c r="CN49" s="645"/>
      <c r="CO49" s="645"/>
      <c r="CP49" s="645"/>
      <c r="CQ49" s="646"/>
      <c r="CR49" s="647">
        <v>5092005</v>
      </c>
      <c r="CS49" s="648"/>
      <c r="CT49" s="648"/>
      <c r="CU49" s="648"/>
      <c r="CV49" s="648"/>
      <c r="CW49" s="648"/>
      <c r="CX49" s="648"/>
      <c r="CY49" s="649"/>
      <c r="CZ49" s="650">
        <v>100</v>
      </c>
      <c r="DA49" s="651"/>
      <c r="DB49" s="651"/>
      <c r="DC49" s="652"/>
      <c r="DD49" s="653">
        <v>2674621</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aO9dPs4Vfz/P4V3dD82Rjx4FmcE7f5z2SMV9YwUIjZNyZ/AB32/Hu8r5jFE1JdCMleHfidlnRnWNBAkxxby3g==" saltValue="cp7t3iyl+u0C4PBzFkOp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B77" sqref="B77:P7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42" t="s">
        <v>375</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3" t="s">
        <v>376</v>
      </c>
      <c r="DK2" s="1144"/>
      <c r="DL2" s="1144"/>
      <c r="DM2" s="1144"/>
      <c r="DN2" s="1144"/>
      <c r="DO2" s="1145"/>
      <c r="DP2" s="228"/>
      <c r="DQ2" s="1143" t="s">
        <v>377</v>
      </c>
      <c r="DR2" s="1144"/>
      <c r="DS2" s="1144"/>
      <c r="DT2" s="1144"/>
      <c r="DU2" s="1144"/>
      <c r="DV2" s="1144"/>
      <c r="DW2" s="1144"/>
      <c r="DX2" s="1144"/>
      <c r="DY2" s="1144"/>
      <c r="DZ2" s="114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380</v>
      </c>
      <c r="B5" s="1032"/>
      <c r="C5" s="1032"/>
      <c r="D5" s="1032"/>
      <c r="E5" s="1032"/>
      <c r="F5" s="1032"/>
      <c r="G5" s="1032"/>
      <c r="H5" s="1032"/>
      <c r="I5" s="1032"/>
      <c r="J5" s="1032"/>
      <c r="K5" s="1032"/>
      <c r="L5" s="1032"/>
      <c r="M5" s="1032"/>
      <c r="N5" s="1032"/>
      <c r="O5" s="1032"/>
      <c r="P5" s="1033"/>
      <c r="Q5" s="1037" t="s">
        <v>381</v>
      </c>
      <c r="R5" s="1038"/>
      <c r="S5" s="1038"/>
      <c r="T5" s="1038"/>
      <c r="U5" s="1039"/>
      <c r="V5" s="1037" t="s">
        <v>382</v>
      </c>
      <c r="W5" s="1038"/>
      <c r="X5" s="1038"/>
      <c r="Y5" s="1038"/>
      <c r="Z5" s="1039"/>
      <c r="AA5" s="1037" t="s">
        <v>383</v>
      </c>
      <c r="AB5" s="1038"/>
      <c r="AC5" s="1038"/>
      <c r="AD5" s="1038"/>
      <c r="AE5" s="1038"/>
      <c r="AF5" s="1146" t="s">
        <v>384</v>
      </c>
      <c r="AG5" s="1038"/>
      <c r="AH5" s="1038"/>
      <c r="AI5" s="1038"/>
      <c r="AJ5" s="1051"/>
      <c r="AK5" s="1038" t="s">
        <v>385</v>
      </c>
      <c r="AL5" s="1038"/>
      <c r="AM5" s="1038"/>
      <c r="AN5" s="1038"/>
      <c r="AO5" s="1039"/>
      <c r="AP5" s="1037" t="s">
        <v>386</v>
      </c>
      <c r="AQ5" s="1038"/>
      <c r="AR5" s="1038"/>
      <c r="AS5" s="1038"/>
      <c r="AT5" s="1039"/>
      <c r="AU5" s="1037" t="s">
        <v>387</v>
      </c>
      <c r="AV5" s="1038"/>
      <c r="AW5" s="1038"/>
      <c r="AX5" s="1038"/>
      <c r="AY5" s="1051"/>
      <c r="AZ5" s="232"/>
      <c r="BA5" s="232"/>
      <c r="BB5" s="232"/>
      <c r="BC5" s="232"/>
      <c r="BD5" s="232"/>
      <c r="BE5" s="233"/>
      <c r="BF5" s="233"/>
      <c r="BG5" s="233"/>
      <c r="BH5" s="233"/>
      <c r="BI5" s="233"/>
      <c r="BJ5" s="233"/>
      <c r="BK5" s="233"/>
      <c r="BL5" s="233"/>
      <c r="BM5" s="233"/>
      <c r="BN5" s="233"/>
      <c r="BO5" s="233"/>
      <c r="BP5" s="233"/>
      <c r="BQ5" s="1031" t="s">
        <v>388</v>
      </c>
      <c r="BR5" s="1032"/>
      <c r="BS5" s="1032"/>
      <c r="BT5" s="1032"/>
      <c r="BU5" s="1032"/>
      <c r="BV5" s="1032"/>
      <c r="BW5" s="1032"/>
      <c r="BX5" s="1032"/>
      <c r="BY5" s="1032"/>
      <c r="BZ5" s="1032"/>
      <c r="CA5" s="1032"/>
      <c r="CB5" s="1032"/>
      <c r="CC5" s="1032"/>
      <c r="CD5" s="1032"/>
      <c r="CE5" s="1032"/>
      <c r="CF5" s="1032"/>
      <c r="CG5" s="1033"/>
      <c r="CH5" s="1037" t="s">
        <v>389</v>
      </c>
      <c r="CI5" s="1038"/>
      <c r="CJ5" s="1038"/>
      <c r="CK5" s="1038"/>
      <c r="CL5" s="1039"/>
      <c r="CM5" s="1037" t="s">
        <v>390</v>
      </c>
      <c r="CN5" s="1038"/>
      <c r="CO5" s="1038"/>
      <c r="CP5" s="1038"/>
      <c r="CQ5" s="1039"/>
      <c r="CR5" s="1037" t="s">
        <v>391</v>
      </c>
      <c r="CS5" s="1038"/>
      <c r="CT5" s="1038"/>
      <c r="CU5" s="1038"/>
      <c r="CV5" s="1039"/>
      <c r="CW5" s="1037" t="s">
        <v>392</v>
      </c>
      <c r="CX5" s="1038"/>
      <c r="CY5" s="1038"/>
      <c r="CZ5" s="1038"/>
      <c r="DA5" s="1039"/>
      <c r="DB5" s="1037" t="s">
        <v>393</v>
      </c>
      <c r="DC5" s="1038"/>
      <c r="DD5" s="1038"/>
      <c r="DE5" s="1038"/>
      <c r="DF5" s="1039"/>
      <c r="DG5" s="1136" t="s">
        <v>394</v>
      </c>
      <c r="DH5" s="1137"/>
      <c r="DI5" s="1137"/>
      <c r="DJ5" s="1137"/>
      <c r="DK5" s="1138"/>
      <c r="DL5" s="1136" t="s">
        <v>395</v>
      </c>
      <c r="DM5" s="1137"/>
      <c r="DN5" s="1137"/>
      <c r="DO5" s="1137"/>
      <c r="DP5" s="1138"/>
      <c r="DQ5" s="1037" t="s">
        <v>396</v>
      </c>
      <c r="DR5" s="1038"/>
      <c r="DS5" s="1038"/>
      <c r="DT5" s="1038"/>
      <c r="DU5" s="1039"/>
      <c r="DV5" s="1037" t="s">
        <v>387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7"/>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9"/>
      <c r="DH6" s="1140"/>
      <c r="DI6" s="1140"/>
      <c r="DJ6" s="1140"/>
      <c r="DK6" s="1141"/>
      <c r="DL6" s="1139"/>
      <c r="DM6" s="1140"/>
      <c r="DN6" s="1140"/>
      <c r="DO6" s="1140"/>
      <c r="DP6" s="1141"/>
      <c r="DQ6" s="1040"/>
      <c r="DR6" s="1041"/>
      <c r="DS6" s="1041"/>
      <c r="DT6" s="1041"/>
      <c r="DU6" s="1042"/>
      <c r="DV6" s="1040"/>
      <c r="DW6" s="1041"/>
      <c r="DX6" s="1041"/>
      <c r="DY6" s="1041"/>
      <c r="DZ6" s="1052"/>
      <c r="EA6" s="234"/>
    </row>
    <row r="7" spans="1:131" s="235" customFormat="1" ht="26.25" customHeight="1" thickTop="1" x14ac:dyDescent="0.15">
      <c r="A7" s="236">
        <v>1</v>
      </c>
      <c r="B7" s="1083" t="s">
        <v>397</v>
      </c>
      <c r="C7" s="1084"/>
      <c r="D7" s="1084"/>
      <c r="E7" s="1084"/>
      <c r="F7" s="1084"/>
      <c r="G7" s="1084"/>
      <c r="H7" s="1084"/>
      <c r="I7" s="1084"/>
      <c r="J7" s="1084"/>
      <c r="K7" s="1084"/>
      <c r="L7" s="1084"/>
      <c r="M7" s="1084"/>
      <c r="N7" s="1084"/>
      <c r="O7" s="1084"/>
      <c r="P7" s="1085"/>
      <c r="Q7" s="1123">
        <v>5707</v>
      </c>
      <c r="R7" s="1124"/>
      <c r="S7" s="1124"/>
      <c r="T7" s="1124"/>
      <c r="U7" s="1124"/>
      <c r="V7" s="1124">
        <v>5092</v>
      </c>
      <c r="W7" s="1124"/>
      <c r="X7" s="1124"/>
      <c r="Y7" s="1124"/>
      <c r="Z7" s="1124"/>
      <c r="AA7" s="1124">
        <v>615</v>
      </c>
      <c r="AB7" s="1124"/>
      <c r="AC7" s="1124"/>
      <c r="AD7" s="1124"/>
      <c r="AE7" s="1125"/>
      <c r="AF7" s="1126">
        <v>389</v>
      </c>
      <c r="AG7" s="1127"/>
      <c r="AH7" s="1127"/>
      <c r="AI7" s="1127"/>
      <c r="AJ7" s="1128"/>
      <c r="AK7" s="1129">
        <v>605</v>
      </c>
      <c r="AL7" s="1130"/>
      <c r="AM7" s="1130"/>
      <c r="AN7" s="1130"/>
      <c r="AO7" s="1130"/>
      <c r="AP7" s="1130">
        <v>4524</v>
      </c>
      <c r="AQ7" s="1130"/>
      <c r="AR7" s="1130"/>
      <c r="AS7" s="1130"/>
      <c r="AT7" s="1130"/>
      <c r="AU7" s="1131"/>
      <c r="AV7" s="1131"/>
      <c r="AW7" s="1131"/>
      <c r="AX7" s="1131"/>
      <c r="AY7" s="1132"/>
      <c r="AZ7" s="232"/>
      <c r="BA7" s="232"/>
      <c r="BB7" s="232"/>
      <c r="BC7" s="232"/>
      <c r="BD7" s="232"/>
      <c r="BE7" s="233"/>
      <c r="BF7" s="233"/>
      <c r="BG7" s="233"/>
      <c r="BH7" s="233"/>
      <c r="BI7" s="233"/>
      <c r="BJ7" s="233"/>
      <c r="BK7" s="233"/>
      <c r="BL7" s="233"/>
      <c r="BM7" s="233"/>
      <c r="BN7" s="233"/>
      <c r="BO7" s="233"/>
      <c r="BP7" s="233"/>
      <c r="BQ7" s="236">
        <v>1</v>
      </c>
      <c r="BR7" s="237"/>
      <c r="BS7" s="1133"/>
      <c r="BT7" s="1134"/>
      <c r="BU7" s="1134"/>
      <c r="BV7" s="1134"/>
      <c r="BW7" s="1134"/>
      <c r="BX7" s="1134"/>
      <c r="BY7" s="1134"/>
      <c r="BZ7" s="1134"/>
      <c r="CA7" s="1134"/>
      <c r="CB7" s="1134"/>
      <c r="CC7" s="1134"/>
      <c r="CD7" s="1134"/>
      <c r="CE7" s="1134"/>
      <c r="CF7" s="1134"/>
      <c r="CG7" s="1135"/>
      <c r="CH7" s="1120"/>
      <c r="CI7" s="1121"/>
      <c r="CJ7" s="1121"/>
      <c r="CK7" s="1121"/>
      <c r="CL7" s="1122"/>
      <c r="CM7" s="1120"/>
      <c r="CN7" s="1121"/>
      <c r="CO7" s="1121"/>
      <c r="CP7" s="1121"/>
      <c r="CQ7" s="1122"/>
      <c r="CR7" s="1120"/>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33"/>
      <c r="DW7" s="1134"/>
      <c r="DX7" s="1134"/>
      <c r="DY7" s="1134"/>
      <c r="DZ7" s="1148"/>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399</v>
      </c>
      <c r="B23" s="973" t="s">
        <v>400</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389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181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380</v>
      </c>
      <c r="B26" s="1032"/>
      <c r="C26" s="1032"/>
      <c r="D26" s="1032"/>
      <c r="E26" s="1032"/>
      <c r="F26" s="1032"/>
      <c r="G26" s="1032"/>
      <c r="H26" s="1032"/>
      <c r="I26" s="1032"/>
      <c r="J26" s="1032"/>
      <c r="K26" s="1032"/>
      <c r="L26" s="1032"/>
      <c r="M26" s="1032"/>
      <c r="N26" s="1032"/>
      <c r="O26" s="1032"/>
      <c r="P26" s="1033"/>
      <c r="Q26" s="1037" t="s">
        <v>403</v>
      </c>
      <c r="R26" s="1038"/>
      <c r="S26" s="1038"/>
      <c r="T26" s="1038"/>
      <c r="U26" s="1039"/>
      <c r="V26" s="1037" t="s">
        <v>404</v>
      </c>
      <c r="W26" s="1038"/>
      <c r="X26" s="1038"/>
      <c r="Y26" s="1038"/>
      <c r="Z26" s="1039"/>
      <c r="AA26" s="1037" t="s">
        <v>405</v>
      </c>
      <c r="AB26" s="1038"/>
      <c r="AC26" s="1038"/>
      <c r="AD26" s="1038"/>
      <c r="AE26" s="1038"/>
      <c r="AF26" s="1091" t="s">
        <v>406</v>
      </c>
      <c r="AG26" s="1044"/>
      <c r="AH26" s="1044"/>
      <c r="AI26" s="1044"/>
      <c r="AJ26" s="1092"/>
      <c r="AK26" s="1038" t="s">
        <v>407</v>
      </c>
      <c r="AL26" s="1038"/>
      <c r="AM26" s="1038"/>
      <c r="AN26" s="1038"/>
      <c r="AO26" s="1039"/>
      <c r="AP26" s="1037" t="s">
        <v>408</v>
      </c>
      <c r="AQ26" s="1038"/>
      <c r="AR26" s="1038"/>
      <c r="AS26" s="1038"/>
      <c r="AT26" s="1039"/>
      <c r="AU26" s="1037" t="s">
        <v>409</v>
      </c>
      <c r="AV26" s="1038"/>
      <c r="AW26" s="1038"/>
      <c r="AX26" s="1038"/>
      <c r="AY26" s="1039"/>
      <c r="AZ26" s="1037" t="s">
        <v>410</v>
      </c>
      <c r="BA26" s="1038"/>
      <c r="BB26" s="1038"/>
      <c r="BC26" s="1038"/>
      <c r="BD26" s="1039"/>
      <c r="BE26" s="1037" t="s">
        <v>387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411</v>
      </c>
      <c r="C28" s="1084"/>
      <c r="D28" s="1084"/>
      <c r="E28" s="1084"/>
      <c r="F28" s="1084"/>
      <c r="G28" s="1084"/>
      <c r="H28" s="1084"/>
      <c r="I28" s="1084"/>
      <c r="J28" s="1084"/>
      <c r="K28" s="1084"/>
      <c r="L28" s="1084"/>
      <c r="M28" s="1084"/>
      <c r="N28" s="1084"/>
      <c r="O28" s="1084"/>
      <c r="P28" s="1085"/>
      <c r="Q28" s="1086">
        <v>576</v>
      </c>
      <c r="R28" s="1087"/>
      <c r="S28" s="1087"/>
      <c r="T28" s="1087"/>
      <c r="U28" s="1087"/>
      <c r="V28" s="1087">
        <v>486</v>
      </c>
      <c r="W28" s="1087"/>
      <c r="X28" s="1087"/>
      <c r="Y28" s="1087"/>
      <c r="Z28" s="1087"/>
      <c r="AA28" s="1087">
        <v>90</v>
      </c>
      <c r="AB28" s="1087"/>
      <c r="AC28" s="1087"/>
      <c r="AD28" s="1087"/>
      <c r="AE28" s="1088"/>
      <c r="AF28" s="1089">
        <v>90</v>
      </c>
      <c r="AG28" s="1087"/>
      <c r="AH28" s="1087"/>
      <c r="AI28" s="1087"/>
      <c r="AJ28" s="1090"/>
      <c r="AK28" s="1078">
        <v>47</v>
      </c>
      <c r="AL28" s="1079"/>
      <c r="AM28" s="1079"/>
      <c r="AN28" s="1079"/>
      <c r="AO28" s="1079"/>
      <c r="AP28" s="1079" t="s">
        <v>581</v>
      </c>
      <c r="AQ28" s="1079"/>
      <c r="AR28" s="1079"/>
      <c r="AS28" s="1079"/>
      <c r="AT28" s="1079"/>
      <c r="AU28" s="1079" t="s">
        <v>581</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412</v>
      </c>
      <c r="C29" s="1067"/>
      <c r="D29" s="1067"/>
      <c r="E29" s="1067"/>
      <c r="F29" s="1067"/>
      <c r="G29" s="1067"/>
      <c r="H29" s="1067"/>
      <c r="I29" s="1067"/>
      <c r="J29" s="1067"/>
      <c r="K29" s="1067"/>
      <c r="L29" s="1067"/>
      <c r="M29" s="1067"/>
      <c r="N29" s="1067"/>
      <c r="O29" s="1067"/>
      <c r="P29" s="1068"/>
      <c r="Q29" s="1074">
        <v>40</v>
      </c>
      <c r="R29" s="1075"/>
      <c r="S29" s="1075"/>
      <c r="T29" s="1075"/>
      <c r="U29" s="1075"/>
      <c r="V29" s="1075">
        <v>40</v>
      </c>
      <c r="W29" s="1075"/>
      <c r="X29" s="1075"/>
      <c r="Y29" s="1075"/>
      <c r="Z29" s="1075"/>
      <c r="AA29" s="1075">
        <v>0</v>
      </c>
      <c r="AB29" s="1075"/>
      <c r="AC29" s="1075"/>
      <c r="AD29" s="1075"/>
      <c r="AE29" s="1076"/>
      <c r="AF29" s="1071">
        <v>0</v>
      </c>
      <c r="AG29" s="1072"/>
      <c r="AH29" s="1072"/>
      <c r="AI29" s="1072"/>
      <c r="AJ29" s="1073"/>
      <c r="AK29" s="1016">
        <v>15</v>
      </c>
      <c r="AL29" s="1007"/>
      <c r="AM29" s="1007"/>
      <c r="AN29" s="1007"/>
      <c r="AO29" s="1007"/>
      <c r="AP29" s="1007" t="s">
        <v>581</v>
      </c>
      <c r="AQ29" s="1007"/>
      <c r="AR29" s="1007"/>
      <c r="AS29" s="1007"/>
      <c r="AT29" s="1007"/>
      <c r="AU29" s="1007" t="s">
        <v>581</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413</v>
      </c>
      <c r="C30" s="1067"/>
      <c r="D30" s="1067"/>
      <c r="E30" s="1067"/>
      <c r="F30" s="1067"/>
      <c r="G30" s="1067"/>
      <c r="H30" s="1067"/>
      <c r="I30" s="1067"/>
      <c r="J30" s="1067"/>
      <c r="K30" s="1067"/>
      <c r="L30" s="1067"/>
      <c r="M30" s="1067"/>
      <c r="N30" s="1067"/>
      <c r="O30" s="1067"/>
      <c r="P30" s="1068"/>
      <c r="Q30" s="1074">
        <v>49</v>
      </c>
      <c r="R30" s="1075"/>
      <c r="S30" s="1075"/>
      <c r="T30" s="1075"/>
      <c r="U30" s="1075"/>
      <c r="V30" s="1075">
        <v>33</v>
      </c>
      <c r="W30" s="1075"/>
      <c r="X30" s="1075"/>
      <c r="Y30" s="1075"/>
      <c r="Z30" s="1075"/>
      <c r="AA30" s="1075">
        <v>16</v>
      </c>
      <c r="AB30" s="1075"/>
      <c r="AC30" s="1075"/>
      <c r="AD30" s="1075"/>
      <c r="AE30" s="1076"/>
      <c r="AF30" s="1071">
        <v>16</v>
      </c>
      <c r="AG30" s="1072"/>
      <c r="AH30" s="1072"/>
      <c r="AI30" s="1072"/>
      <c r="AJ30" s="1073"/>
      <c r="AK30" s="1016">
        <v>3</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t="s">
        <v>414</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415</v>
      </c>
      <c r="C31" s="1067"/>
      <c r="D31" s="1067"/>
      <c r="E31" s="1067"/>
      <c r="F31" s="1067"/>
      <c r="G31" s="1067"/>
      <c r="H31" s="1067"/>
      <c r="I31" s="1067"/>
      <c r="J31" s="1067"/>
      <c r="K31" s="1067"/>
      <c r="L31" s="1067"/>
      <c r="M31" s="1067"/>
      <c r="N31" s="1067"/>
      <c r="O31" s="1067"/>
      <c r="P31" s="1068"/>
      <c r="Q31" s="1074">
        <v>156</v>
      </c>
      <c r="R31" s="1075"/>
      <c r="S31" s="1075"/>
      <c r="T31" s="1075"/>
      <c r="U31" s="1075"/>
      <c r="V31" s="1075">
        <v>146</v>
      </c>
      <c r="W31" s="1075"/>
      <c r="X31" s="1075"/>
      <c r="Y31" s="1075"/>
      <c r="Z31" s="1075"/>
      <c r="AA31" s="1075">
        <v>10</v>
      </c>
      <c r="AB31" s="1075"/>
      <c r="AC31" s="1075"/>
      <c r="AD31" s="1075"/>
      <c r="AE31" s="1076"/>
      <c r="AF31" s="1071">
        <v>10</v>
      </c>
      <c r="AG31" s="1072"/>
      <c r="AH31" s="1072"/>
      <c r="AI31" s="1072"/>
      <c r="AJ31" s="1073"/>
      <c r="AK31" s="1016">
        <v>48</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t="s">
        <v>416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417</v>
      </c>
      <c r="C32" s="1067"/>
      <c r="D32" s="1067"/>
      <c r="E32" s="1067"/>
      <c r="F32" s="1067"/>
      <c r="G32" s="1067"/>
      <c r="H32" s="1067"/>
      <c r="I32" s="1067"/>
      <c r="J32" s="1067"/>
      <c r="K32" s="1067"/>
      <c r="L32" s="1067"/>
      <c r="M32" s="1067"/>
      <c r="N32" s="1067"/>
      <c r="O32" s="1067"/>
      <c r="P32" s="1068"/>
      <c r="Q32" s="1074">
        <v>42</v>
      </c>
      <c r="R32" s="1075"/>
      <c r="S32" s="1075"/>
      <c r="T32" s="1075"/>
      <c r="U32" s="1075"/>
      <c r="V32" s="1075">
        <v>38</v>
      </c>
      <c r="W32" s="1075"/>
      <c r="X32" s="1075"/>
      <c r="Y32" s="1075"/>
      <c r="Z32" s="1075"/>
      <c r="AA32" s="1075">
        <v>4</v>
      </c>
      <c r="AB32" s="1075"/>
      <c r="AC32" s="1075"/>
      <c r="AD32" s="1075"/>
      <c r="AE32" s="1076"/>
      <c r="AF32" s="1071">
        <v>4</v>
      </c>
      <c r="AG32" s="1072"/>
      <c r="AH32" s="1072"/>
      <c r="AI32" s="1072"/>
      <c r="AJ32" s="1073"/>
      <c r="AK32" s="1016">
        <v>25</v>
      </c>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416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399</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420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422</v>
      </c>
      <c r="B66" s="1032"/>
      <c r="C66" s="1032"/>
      <c r="D66" s="1032"/>
      <c r="E66" s="1032"/>
      <c r="F66" s="1032"/>
      <c r="G66" s="1032"/>
      <c r="H66" s="1032"/>
      <c r="I66" s="1032"/>
      <c r="J66" s="1032"/>
      <c r="K66" s="1032"/>
      <c r="L66" s="1032"/>
      <c r="M66" s="1032"/>
      <c r="N66" s="1032"/>
      <c r="O66" s="1032"/>
      <c r="P66" s="1033"/>
      <c r="Q66" s="1037" t="s">
        <v>403</v>
      </c>
      <c r="R66" s="1038"/>
      <c r="S66" s="1038"/>
      <c r="T66" s="1038"/>
      <c r="U66" s="1039"/>
      <c r="V66" s="1037" t="s">
        <v>404</v>
      </c>
      <c r="W66" s="1038"/>
      <c r="X66" s="1038"/>
      <c r="Y66" s="1038"/>
      <c r="Z66" s="1039"/>
      <c r="AA66" s="1037" t="s">
        <v>405</v>
      </c>
      <c r="AB66" s="1038"/>
      <c r="AC66" s="1038"/>
      <c r="AD66" s="1038"/>
      <c r="AE66" s="1039"/>
      <c r="AF66" s="1043" t="s">
        <v>423</v>
      </c>
      <c r="AG66" s="1044"/>
      <c r="AH66" s="1044"/>
      <c r="AI66" s="1044"/>
      <c r="AJ66" s="1045"/>
      <c r="AK66" s="1037" t="s">
        <v>424</v>
      </c>
      <c r="AL66" s="1032"/>
      <c r="AM66" s="1032"/>
      <c r="AN66" s="1032"/>
      <c r="AO66" s="1033"/>
      <c r="AP66" s="1037" t="s">
        <v>425</v>
      </c>
      <c r="AQ66" s="1038"/>
      <c r="AR66" s="1038"/>
      <c r="AS66" s="1038"/>
      <c r="AT66" s="1039"/>
      <c r="AU66" s="1037" t="s">
        <v>426</v>
      </c>
      <c r="AV66" s="1038"/>
      <c r="AW66" s="1038"/>
      <c r="AX66" s="1038"/>
      <c r="AY66" s="1039"/>
      <c r="AZ66" s="1037" t="s">
        <v>387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582</v>
      </c>
      <c r="C68" s="1022"/>
      <c r="D68" s="1022"/>
      <c r="E68" s="1022"/>
      <c r="F68" s="1022"/>
      <c r="G68" s="1022"/>
      <c r="H68" s="1022"/>
      <c r="I68" s="1022"/>
      <c r="J68" s="1022"/>
      <c r="K68" s="1022"/>
      <c r="L68" s="1022"/>
      <c r="M68" s="1022"/>
      <c r="N68" s="1022"/>
      <c r="O68" s="1022"/>
      <c r="P68" s="1023"/>
      <c r="Q68" s="1024">
        <v>682</v>
      </c>
      <c r="R68" s="1018"/>
      <c r="S68" s="1018"/>
      <c r="T68" s="1018"/>
      <c r="U68" s="1018"/>
      <c r="V68" s="1018">
        <v>668</v>
      </c>
      <c r="W68" s="1018"/>
      <c r="X68" s="1018"/>
      <c r="Y68" s="1018"/>
      <c r="Z68" s="1018"/>
      <c r="AA68" s="1018">
        <v>14</v>
      </c>
      <c r="AB68" s="1018"/>
      <c r="AC68" s="1018"/>
      <c r="AD68" s="1018"/>
      <c r="AE68" s="1018"/>
      <c r="AF68" s="1018">
        <v>14</v>
      </c>
      <c r="AG68" s="1018"/>
      <c r="AH68" s="1018"/>
      <c r="AI68" s="1018"/>
      <c r="AJ68" s="1018"/>
      <c r="AK68" s="1018">
        <v>0</v>
      </c>
      <c r="AL68" s="1018"/>
      <c r="AM68" s="1018"/>
      <c r="AN68" s="1018"/>
      <c r="AO68" s="1018"/>
      <c r="AP68" s="1018">
        <v>196</v>
      </c>
      <c r="AQ68" s="1018"/>
      <c r="AR68" s="1018"/>
      <c r="AS68" s="1018"/>
      <c r="AT68" s="1018"/>
      <c r="AU68" s="1018">
        <v>24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583</v>
      </c>
      <c r="C69" s="1011"/>
      <c r="D69" s="1011"/>
      <c r="E69" s="1011"/>
      <c r="F69" s="1011"/>
      <c r="G69" s="1011"/>
      <c r="H69" s="1011"/>
      <c r="I69" s="1011"/>
      <c r="J69" s="1011"/>
      <c r="K69" s="1011"/>
      <c r="L69" s="1011"/>
      <c r="M69" s="1011"/>
      <c r="N69" s="1011"/>
      <c r="O69" s="1011"/>
      <c r="P69" s="1012"/>
      <c r="Q69" s="1013">
        <v>5231</v>
      </c>
      <c r="R69" s="1007"/>
      <c r="S69" s="1007"/>
      <c r="T69" s="1007"/>
      <c r="U69" s="1007"/>
      <c r="V69" s="1007">
        <v>5208</v>
      </c>
      <c r="W69" s="1007"/>
      <c r="X69" s="1007"/>
      <c r="Y69" s="1007"/>
      <c r="Z69" s="1007"/>
      <c r="AA69" s="1007">
        <v>23</v>
      </c>
      <c r="AB69" s="1007"/>
      <c r="AC69" s="1007"/>
      <c r="AD69" s="1007"/>
      <c r="AE69" s="1007"/>
      <c r="AF69" s="1007">
        <v>23</v>
      </c>
      <c r="AG69" s="1007"/>
      <c r="AH69" s="1007"/>
      <c r="AI69" s="1007"/>
      <c r="AJ69" s="1007"/>
      <c r="AK69" s="1007">
        <v>961</v>
      </c>
      <c r="AL69" s="1007"/>
      <c r="AM69" s="1007"/>
      <c r="AN69" s="1007"/>
      <c r="AO69" s="1007"/>
      <c r="AP69" s="1007">
        <v>50</v>
      </c>
      <c r="AQ69" s="1007"/>
      <c r="AR69" s="1007"/>
      <c r="AS69" s="1007"/>
      <c r="AT69" s="1007"/>
      <c r="AU69" s="1007">
        <v>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584</v>
      </c>
      <c r="C70" s="1011"/>
      <c r="D70" s="1011"/>
      <c r="E70" s="1011"/>
      <c r="F70" s="1011"/>
      <c r="G70" s="1011"/>
      <c r="H70" s="1011"/>
      <c r="I70" s="1011"/>
      <c r="J70" s="1011"/>
      <c r="K70" s="1011"/>
      <c r="L70" s="1011"/>
      <c r="M70" s="1011"/>
      <c r="N70" s="1011"/>
      <c r="O70" s="1011"/>
      <c r="P70" s="1012"/>
      <c r="Q70" s="1013">
        <v>7916</v>
      </c>
      <c r="R70" s="1007"/>
      <c r="S70" s="1007"/>
      <c r="T70" s="1007"/>
      <c r="U70" s="1007"/>
      <c r="V70" s="1007">
        <v>7507</v>
      </c>
      <c r="W70" s="1007"/>
      <c r="X70" s="1007"/>
      <c r="Y70" s="1007"/>
      <c r="Z70" s="1007"/>
      <c r="AA70" s="1007">
        <v>409</v>
      </c>
      <c r="AB70" s="1007"/>
      <c r="AC70" s="1007"/>
      <c r="AD70" s="1007"/>
      <c r="AE70" s="1007"/>
      <c r="AF70" s="1007">
        <v>409</v>
      </c>
      <c r="AG70" s="1007"/>
      <c r="AH70" s="1007"/>
      <c r="AI70" s="1007"/>
      <c r="AJ70" s="1007"/>
      <c r="AK70" s="1007">
        <v>0</v>
      </c>
      <c r="AL70" s="1007"/>
      <c r="AM70" s="1007"/>
      <c r="AN70" s="1007"/>
      <c r="AO70" s="1007"/>
      <c r="AP70" s="1017" t="s">
        <v>581</v>
      </c>
      <c r="AQ70" s="1015"/>
      <c r="AR70" s="1015"/>
      <c r="AS70" s="1015"/>
      <c r="AT70" s="1016"/>
      <c r="AU70" s="1017" t="s">
        <v>581</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585</v>
      </c>
      <c r="C71" s="1011"/>
      <c r="D71" s="1011"/>
      <c r="E71" s="1011"/>
      <c r="F71" s="1011"/>
      <c r="G71" s="1011"/>
      <c r="H71" s="1011"/>
      <c r="I71" s="1011"/>
      <c r="J71" s="1011"/>
      <c r="K71" s="1011"/>
      <c r="L71" s="1011"/>
      <c r="M71" s="1011"/>
      <c r="N71" s="1011"/>
      <c r="O71" s="1011"/>
      <c r="P71" s="1012"/>
      <c r="Q71" s="1013">
        <v>184</v>
      </c>
      <c r="R71" s="1007"/>
      <c r="S71" s="1007"/>
      <c r="T71" s="1007"/>
      <c r="U71" s="1007"/>
      <c r="V71" s="1007">
        <v>167</v>
      </c>
      <c r="W71" s="1007"/>
      <c r="X71" s="1007"/>
      <c r="Y71" s="1007"/>
      <c r="Z71" s="1007"/>
      <c r="AA71" s="1007">
        <v>17</v>
      </c>
      <c r="AB71" s="1007"/>
      <c r="AC71" s="1007"/>
      <c r="AD71" s="1007"/>
      <c r="AE71" s="1007"/>
      <c r="AF71" s="1007">
        <v>17</v>
      </c>
      <c r="AG71" s="1007"/>
      <c r="AH71" s="1007"/>
      <c r="AI71" s="1007"/>
      <c r="AJ71" s="1007"/>
      <c r="AK71" s="1017" t="s">
        <v>581</v>
      </c>
      <c r="AL71" s="1015"/>
      <c r="AM71" s="1015"/>
      <c r="AN71" s="1015"/>
      <c r="AO71" s="1016"/>
      <c r="AP71" s="1017" t="s">
        <v>581</v>
      </c>
      <c r="AQ71" s="1015"/>
      <c r="AR71" s="1015"/>
      <c r="AS71" s="1015"/>
      <c r="AT71" s="1016"/>
      <c r="AU71" s="1017" t="s">
        <v>581</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586</v>
      </c>
      <c r="C72" s="1011"/>
      <c r="D72" s="1011"/>
      <c r="E72" s="1011"/>
      <c r="F72" s="1011"/>
      <c r="G72" s="1011"/>
      <c r="H72" s="1011"/>
      <c r="I72" s="1011"/>
      <c r="J72" s="1011"/>
      <c r="K72" s="1011"/>
      <c r="L72" s="1011"/>
      <c r="M72" s="1011"/>
      <c r="N72" s="1011"/>
      <c r="O72" s="1011"/>
      <c r="P72" s="1012"/>
      <c r="Q72" s="1014">
        <v>1682</v>
      </c>
      <c r="R72" s="1015"/>
      <c r="S72" s="1015"/>
      <c r="T72" s="1015"/>
      <c r="U72" s="1016"/>
      <c r="V72" s="1017">
        <v>1626</v>
      </c>
      <c r="W72" s="1015"/>
      <c r="X72" s="1015"/>
      <c r="Y72" s="1015"/>
      <c r="Z72" s="1016"/>
      <c r="AA72" s="1017">
        <v>56</v>
      </c>
      <c r="AB72" s="1015"/>
      <c r="AC72" s="1015"/>
      <c r="AD72" s="1015"/>
      <c r="AE72" s="1016"/>
      <c r="AF72" s="1017">
        <v>56</v>
      </c>
      <c r="AG72" s="1015"/>
      <c r="AH72" s="1015"/>
      <c r="AI72" s="1015"/>
      <c r="AJ72" s="1016"/>
      <c r="AK72" s="1017">
        <v>30</v>
      </c>
      <c r="AL72" s="1015"/>
      <c r="AM72" s="1015"/>
      <c r="AN72" s="1015"/>
      <c r="AO72" s="1016"/>
      <c r="AP72" s="1017" t="s">
        <v>581</v>
      </c>
      <c r="AQ72" s="1015"/>
      <c r="AR72" s="1015"/>
      <c r="AS72" s="1015"/>
      <c r="AT72" s="1016"/>
      <c r="AU72" s="1017" t="s">
        <v>581</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587</v>
      </c>
      <c r="C73" s="1011"/>
      <c r="D73" s="1011"/>
      <c r="E73" s="1011"/>
      <c r="F73" s="1011"/>
      <c r="G73" s="1011"/>
      <c r="H73" s="1011"/>
      <c r="I73" s="1011"/>
      <c r="J73" s="1011"/>
      <c r="K73" s="1011"/>
      <c r="L73" s="1011"/>
      <c r="M73" s="1011"/>
      <c r="N73" s="1011"/>
      <c r="O73" s="1011"/>
      <c r="P73" s="1012"/>
      <c r="Q73" s="1014">
        <v>37762</v>
      </c>
      <c r="R73" s="1015"/>
      <c r="S73" s="1015"/>
      <c r="T73" s="1015"/>
      <c r="U73" s="1016"/>
      <c r="V73" s="1017">
        <v>35999</v>
      </c>
      <c r="W73" s="1015"/>
      <c r="X73" s="1015"/>
      <c r="Y73" s="1015"/>
      <c r="Z73" s="1016"/>
      <c r="AA73" s="1017">
        <v>1763</v>
      </c>
      <c r="AB73" s="1015"/>
      <c r="AC73" s="1015"/>
      <c r="AD73" s="1015"/>
      <c r="AE73" s="1016"/>
      <c r="AF73" s="1017">
        <v>1736</v>
      </c>
      <c r="AG73" s="1015"/>
      <c r="AH73" s="1015"/>
      <c r="AI73" s="1015"/>
      <c r="AJ73" s="1016"/>
      <c r="AK73" s="1017">
        <v>995</v>
      </c>
      <c r="AL73" s="1015"/>
      <c r="AM73" s="1015"/>
      <c r="AN73" s="1015"/>
      <c r="AO73" s="1016"/>
      <c r="AP73" s="1017" t="s">
        <v>581</v>
      </c>
      <c r="AQ73" s="1015"/>
      <c r="AR73" s="1015"/>
      <c r="AS73" s="1015"/>
      <c r="AT73" s="1016"/>
      <c r="AU73" s="1017" t="s">
        <v>581</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588</v>
      </c>
      <c r="C74" s="1011"/>
      <c r="D74" s="1011"/>
      <c r="E74" s="1011"/>
      <c r="F74" s="1011"/>
      <c r="G74" s="1011"/>
      <c r="H74" s="1011"/>
      <c r="I74" s="1011"/>
      <c r="J74" s="1011"/>
      <c r="K74" s="1011"/>
      <c r="L74" s="1011"/>
      <c r="M74" s="1011"/>
      <c r="N74" s="1011"/>
      <c r="O74" s="1011"/>
      <c r="P74" s="1012"/>
      <c r="Q74" s="1014">
        <v>307</v>
      </c>
      <c r="R74" s="1015"/>
      <c r="S74" s="1015"/>
      <c r="T74" s="1015"/>
      <c r="U74" s="1016"/>
      <c r="V74" s="1017">
        <v>287</v>
      </c>
      <c r="W74" s="1015"/>
      <c r="X74" s="1015"/>
      <c r="Y74" s="1015"/>
      <c r="Z74" s="1016"/>
      <c r="AA74" s="1017">
        <v>20</v>
      </c>
      <c r="AB74" s="1015"/>
      <c r="AC74" s="1015"/>
      <c r="AD74" s="1015"/>
      <c r="AE74" s="1016"/>
      <c r="AF74" s="1017">
        <v>20</v>
      </c>
      <c r="AG74" s="1015"/>
      <c r="AH74" s="1015"/>
      <c r="AI74" s="1015"/>
      <c r="AJ74" s="1016"/>
      <c r="AK74" s="1017" t="s">
        <v>581</v>
      </c>
      <c r="AL74" s="1015"/>
      <c r="AM74" s="1015"/>
      <c r="AN74" s="1015"/>
      <c r="AO74" s="1016"/>
      <c r="AP74" s="1017" t="s">
        <v>581</v>
      </c>
      <c r="AQ74" s="1015"/>
      <c r="AR74" s="1015"/>
      <c r="AS74" s="1015"/>
      <c r="AT74" s="1016"/>
      <c r="AU74" s="1017" t="s">
        <v>581</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589</v>
      </c>
      <c r="C75" s="1011"/>
      <c r="D75" s="1011"/>
      <c r="E75" s="1011"/>
      <c r="F75" s="1011"/>
      <c r="G75" s="1011"/>
      <c r="H75" s="1011"/>
      <c r="I75" s="1011"/>
      <c r="J75" s="1011"/>
      <c r="K75" s="1011"/>
      <c r="L75" s="1011"/>
      <c r="M75" s="1011"/>
      <c r="N75" s="1011"/>
      <c r="O75" s="1011"/>
      <c r="P75" s="1012"/>
      <c r="Q75" s="1014">
        <v>147909</v>
      </c>
      <c r="R75" s="1015"/>
      <c r="S75" s="1015"/>
      <c r="T75" s="1015"/>
      <c r="U75" s="1016"/>
      <c r="V75" s="1017">
        <v>147390</v>
      </c>
      <c r="W75" s="1015"/>
      <c r="X75" s="1015"/>
      <c r="Y75" s="1015"/>
      <c r="Z75" s="1016"/>
      <c r="AA75" s="1017">
        <v>519</v>
      </c>
      <c r="AB75" s="1015"/>
      <c r="AC75" s="1015"/>
      <c r="AD75" s="1015"/>
      <c r="AE75" s="1016"/>
      <c r="AF75" s="1017">
        <v>519</v>
      </c>
      <c r="AG75" s="1015"/>
      <c r="AH75" s="1015"/>
      <c r="AI75" s="1015"/>
      <c r="AJ75" s="1016"/>
      <c r="AK75" s="1017">
        <v>1058</v>
      </c>
      <c r="AL75" s="1015"/>
      <c r="AM75" s="1015"/>
      <c r="AN75" s="1015"/>
      <c r="AO75" s="1016"/>
      <c r="AP75" s="1017" t="s">
        <v>581</v>
      </c>
      <c r="AQ75" s="1015"/>
      <c r="AR75" s="1015"/>
      <c r="AS75" s="1015"/>
      <c r="AT75" s="1016"/>
      <c r="AU75" s="1017" t="s">
        <v>581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399</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317</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317</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317</v>
      </c>
      <c r="DR109" s="932"/>
      <c r="DS109" s="932"/>
      <c r="DT109" s="932"/>
      <c r="DU109" s="933"/>
      <c r="DV109" s="934" t="s">
        <v>438</v>
      </c>
      <c r="DW109" s="932"/>
      <c r="DX109" s="932"/>
      <c r="DY109" s="932"/>
      <c r="DZ109" s="965"/>
    </row>
    <row r="110" spans="1:131" s="230" customFormat="1" ht="26.25" customHeight="1" x14ac:dyDescent="0.15">
      <c r="A110" s="845" t="s">
        <v>440</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486174</v>
      </c>
      <c r="AB110" s="925"/>
      <c r="AC110" s="925"/>
      <c r="AD110" s="925"/>
      <c r="AE110" s="926"/>
      <c r="AF110" s="927">
        <v>494840</v>
      </c>
      <c r="AG110" s="925"/>
      <c r="AH110" s="925"/>
      <c r="AI110" s="925"/>
      <c r="AJ110" s="926"/>
      <c r="AK110" s="927">
        <v>479236</v>
      </c>
      <c r="AL110" s="925"/>
      <c r="AM110" s="925"/>
      <c r="AN110" s="925"/>
      <c r="AO110" s="926"/>
      <c r="AP110" s="928">
        <v>25.8</v>
      </c>
      <c r="AQ110" s="929"/>
      <c r="AR110" s="929"/>
      <c r="AS110" s="929"/>
      <c r="AT110" s="930"/>
      <c r="AU110" s="966" t="s">
        <v>77</v>
      </c>
      <c r="AV110" s="967"/>
      <c r="AW110" s="967"/>
      <c r="AX110" s="967"/>
      <c r="AY110" s="967"/>
      <c r="AZ110" s="896" t="s">
        <v>441</v>
      </c>
      <c r="BA110" s="846"/>
      <c r="BB110" s="846"/>
      <c r="BC110" s="846"/>
      <c r="BD110" s="846"/>
      <c r="BE110" s="846"/>
      <c r="BF110" s="846"/>
      <c r="BG110" s="846"/>
      <c r="BH110" s="846"/>
      <c r="BI110" s="846"/>
      <c r="BJ110" s="846"/>
      <c r="BK110" s="846"/>
      <c r="BL110" s="846"/>
      <c r="BM110" s="846"/>
      <c r="BN110" s="846"/>
      <c r="BO110" s="846"/>
      <c r="BP110" s="847"/>
      <c r="BQ110" s="897">
        <v>4561871</v>
      </c>
      <c r="BR110" s="878"/>
      <c r="BS110" s="878"/>
      <c r="BT110" s="878"/>
      <c r="BU110" s="878"/>
      <c r="BV110" s="878">
        <v>4523806</v>
      </c>
      <c r="BW110" s="878"/>
      <c r="BX110" s="878"/>
      <c r="BY110" s="878"/>
      <c r="BZ110" s="878"/>
      <c r="CA110" s="878">
        <v>5078345</v>
      </c>
      <c r="CB110" s="878"/>
      <c r="CC110" s="878"/>
      <c r="CD110" s="878"/>
      <c r="CE110" s="878"/>
      <c r="CF110" s="902">
        <v>273.89999999999998</v>
      </c>
      <c r="CG110" s="903"/>
      <c r="CH110" s="903"/>
      <c r="CI110" s="903"/>
      <c r="CJ110" s="903"/>
      <c r="CK110" s="962" t="s">
        <v>442</v>
      </c>
      <c r="CL110" s="855"/>
      <c r="CM110" s="896" t="s">
        <v>443</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444</v>
      </c>
      <c r="DH110" s="878"/>
      <c r="DI110" s="878"/>
      <c r="DJ110" s="878"/>
      <c r="DK110" s="878"/>
      <c r="DL110" s="878" t="s">
        <v>445</v>
      </c>
      <c r="DM110" s="878"/>
      <c r="DN110" s="878"/>
      <c r="DO110" s="878"/>
      <c r="DP110" s="878"/>
      <c r="DQ110" s="878" t="s">
        <v>445</v>
      </c>
      <c r="DR110" s="878"/>
      <c r="DS110" s="878"/>
      <c r="DT110" s="878"/>
      <c r="DU110" s="878"/>
      <c r="DV110" s="879" t="s">
        <v>420</v>
      </c>
      <c r="DW110" s="879"/>
      <c r="DX110" s="879"/>
      <c r="DY110" s="879"/>
      <c r="DZ110" s="880"/>
    </row>
    <row r="111" spans="1:131" s="230" customFormat="1" ht="26.25" customHeight="1" x14ac:dyDescent="0.15">
      <c r="A111" s="810" t="s">
        <v>446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420</v>
      </c>
      <c r="AB111" s="955"/>
      <c r="AC111" s="955"/>
      <c r="AD111" s="955"/>
      <c r="AE111" s="956"/>
      <c r="AF111" s="957" t="s">
        <v>445</v>
      </c>
      <c r="AG111" s="955"/>
      <c r="AH111" s="955"/>
      <c r="AI111" s="955"/>
      <c r="AJ111" s="956"/>
      <c r="AK111" s="957" t="s">
        <v>420</v>
      </c>
      <c r="AL111" s="955"/>
      <c r="AM111" s="955"/>
      <c r="AN111" s="955"/>
      <c r="AO111" s="956"/>
      <c r="AP111" s="958" t="s">
        <v>181</v>
      </c>
      <c r="AQ111" s="959"/>
      <c r="AR111" s="959"/>
      <c r="AS111" s="959"/>
      <c r="AT111" s="960"/>
      <c r="AU111" s="968"/>
      <c r="AV111" s="969"/>
      <c r="AW111" s="969"/>
      <c r="AX111" s="969"/>
      <c r="AY111" s="969"/>
      <c r="AZ111" s="853" t="s">
        <v>447</v>
      </c>
      <c r="BA111" s="788"/>
      <c r="BB111" s="788"/>
      <c r="BC111" s="788"/>
      <c r="BD111" s="788"/>
      <c r="BE111" s="788"/>
      <c r="BF111" s="788"/>
      <c r="BG111" s="788"/>
      <c r="BH111" s="788"/>
      <c r="BI111" s="788"/>
      <c r="BJ111" s="788"/>
      <c r="BK111" s="788"/>
      <c r="BL111" s="788"/>
      <c r="BM111" s="788"/>
      <c r="BN111" s="788"/>
      <c r="BO111" s="788"/>
      <c r="BP111" s="789"/>
      <c r="BQ111" s="825" t="s">
        <v>420</v>
      </c>
      <c r="BR111" s="826"/>
      <c r="BS111" s="826"/>
      <c r="BT111" s="826"/>
      <c r="BU111" s="826"/>
      <c r="BV111" s="826" t="s">
        <v>420</v>
      </c>
      <c r="BW111" s="826"/>
      <c r="BX111" s="826"/>
      <c r="BY111" s="826"/>
      <c r="BZ111" s="826"/>
      <c r="CA111" s="826">
        <v>832637</v>
      </c>
      <c r="CB111" s="826"/>
      <c r="CC111" s="826"/>
      <c r="CD111" s="826"/>
      <c r="CE111" s="826"/>
      <c r="CF111" s="911">
        <v>44.9</v>
      </c>
      <c r="CG111" s="912"/>
      <c r="CH111" s="912"/>
      <c r="CI111" s="912"/>
      <c r="CJ111" s="912"/>
      <c r="CK111" s="963"/>
      <c r="CL111" s="857"/>
      <c r="CM111" s="853" t="s">
        <v>448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445</v>
      </c>
      <c r="DH111" s="826"/>
      <c r="DI111" s="826"/>
      <c r="DJ111" s="826"/>
      <c r="DK111" s="826"/>
      <c r="DL111" s="826" t="s">
        <v>445</v>
      </c>
      <c r="DM111" s="826"/>
      <c r="DN111" s="826"/>
      <c r="DO111" s="826"/>
      <c r="DP111" s="826"/>
      <c r="DQ111" s="826" t="s">
        <v>420</v>
      </c>
      <c r="DR111" s="826"/>
      <c r="DS111" s="826"/>
      <c r="DT111" s="826"/>
      <c r="DU111" s="826"/>
      <c r="DV111" s="832" t="s">
        <v>445</v>
      </c>
      <c r="DW111" s="832"/>
      <c r="DX111" s="832"/>
      <c r="DY111" s="832"/>
      <c r="DZ111" s="833"/>
    </row>
    <row r="112" spans="1:131" s="230" customFormat="1" ht="26.25" customHeight="1" x14ac:dyDescent="0.15">
      <c r="A112" s="948" t="s">
        <v>449</v>
      </c>
      <c r="B112" s="949"/>
      <c r="C112" s="788" t="s">
        <v>450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444</v>
      </c>
      <c r="AB112" s="816"/>
      <c r="AC112" s="816"/>
      <c r="AD112" s="816"/>
      <c r="AE112" s="817"/>
      <c r="AF112" s="818" t="s">
        <v>420</v>
      </c>
      <c r="AG112" s="816"/>
      <c r="AH112" s="816"/>
      <c r="AI112" s="816"/>
      <c r="AJ112" s="817"/>
      <c r="AK112" s="818" t="s">
        <v>445</v>
      </c>
      <c r="AL112" s="816"/>
      <c r="AM112" s="816"/>
      <c r="AN112" s="816"/>
      <c r="AO112" s="817"/>
      <c r="AP112" s="860" t="s">
        <v>445</v>
      </c>
      <c r="AQ112" s="861"/>
      <c r="AR112" s="861"/>
      <c r="AS112" s="861"/>
      <c r="AT112" s="862"/>
      <c r="AU112" s="968"/>
      <c r="AV112" s="969"/>
      <c r="AW112" s="969"/>
      <c r="AX112" s="969"/>
      <c r="AY112" s="969"/>
      <c r="AZ112" s="853" t="s">
        <v>451</v>
      </c>
      <c r="BA112" s="788"/>
      <c r="BB112" s="788"/>
      <c r="BC112" s="788"/>
      <c r="BD112" s="788"/>
      <c r="BE112" s="788"/>
      <c r="BF112" s="788"/>
      <c r="BG112" s="788"/>
      <c r="BH112" s="788"/>
      <c r="BI112" s="788"/>
      <c r="BJ112" s="788"/>
      <c r="BK112" s="788"/>
      <c r="BL112" s="788"/>
      <c r="BM112" s="788"/>
      <c r="BN112" s="788"/>
      <c r="BO112" s="788"/>
      <c r="BP112" s="789"/>
      <c r="BQ112" s="825">
        <v>304806</v>
      </c>
      <c r="BR112" s="826"/>
      <c r="BS112" s="826"/>
      <c r="BT112" s="826"/>
      <c r="BU112" s="826"/>
      <c r="BV112" s="826">
        <v>235702</v>
      </c>
      <c r="BW112" s="826"/>
      <c r="BX112" s="826"/>
      <c r="BY112" s="826"/>
      <c r="BZ112" s="826"/>
      <c r="CA112" s="826">
        <v>239953</v>
      </c>
      <c r="CB112" s="826"/>
      <c r="CC112" s="826"/>
      <c r="CD112" s="826"/>
      <c r="CE112" s="826"/>
      <c r="CF112" s="911">
        <v>12.9</v>
      </c>
      <c r="CG112" s="912"/>
      <c r="CH112" s="912"/>
      <c r="CI112" s="912"/>
      <c r="CJ112" s="912"/>
      <c r="CK112" s="963"/>
      <c r="CL112" s="857"/>
      <c r="CM112" s="853" t="s">
        <v>452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445</v>
      </c>
      <c r="DH112" s="826"/>
      <c r="DI112" s="826"/>
      <c r="DJ112" s="826"/>
      <c r="DK112" s="826"/>
      <c r="DL112" s="826" t="s">
        <v>445</v>
      </c>
      <c r="DM112" s="826"/>
      <c r="DN112" s="826"/>
      <c r="DO112" s="826"/>
      <c r="DP112" s="826"/>
      <c r="DQ112" s="826" t="s">
        <v>420</v>
      </c>
      <c r="DR112" s="826"/>
      <c r="DS112" s="826"/>
      <c r="DT112" s="826"/>
      <c r="DU112" s="826"/>
      <c r="DV112" s="832" t="s">
        <v>445</v>
      </c>
      <c r="DW112" s="832"/>
      <c r="DX112" s="832"/>
      <c r="DY112" s="832"/>
      <c r="DZ112" s="833"/>
    </row>
    <row r="113" spans="1:130" s="230" customFormat="1" ht="26.25" customHeight="1" x14ac:dyDescent="0.15">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35700</v>
      </c>
      <c r="AB113" s="955"/>
      <c r="AC113" s="955"/>
      <c r="AD113" s="955"/>
      <c r="AE113" s="956"/>
      <c r="AF113" s="957">
        <v>31328</v>
      </c>
      <c r="AG113" s="955"/>
      <c r="AH113" s="955"/>
      <c r="AI113" s="955"/>
      <c r="AJ113" s="956"/>
      <c r="AK113" s="957">
        <v>30105</v>
      </c>
      <c r="AL113" s="955"/>
      <c r="AM113" s="955"/>
      <c r="AN113" s="955"/>
      <c r="AO113" s="956"/>
      <c r="AP113" s="958">
        <v>1.6</v>
      </c>
      <c r="AQ113" s="959"/>
      <c r="AR113" s="959"/>
      <c r="AS113" s="959"/>
      <c r="AT113" s="960"/>
      <c r="AU113" s="968"/>
      <c r="AV113" s="969"/>
      <c r="AW113" s="969"/>
      <c r="AX113" s="969"/>
      <c r="AY113" s="969"/>
      <c r="AZ113" s="853" t="s">
        <v>454</v>
      </c>
      <c r="BA113" s="788"/>
      <c r="BB113" s="788"/>
      <c r="BC113" s="788"/>
      <c r="BD113" s="788"/>
      <c r="BE113" s="788"/>
      <c r="BF113" s="788"/>
      <c r="BG113" s="788"/>
      <c r="BH113" s="788"/>
      <c r="BI113" s="788"/>
      <c r="BJ113" s="788"/>
      <c r="BK113" s="788"/>
      <c r="BL113" s="788"/>
      <c r="BM113" s="788"/>
      <c r="BN113" s="788"/>
      <c r="BO113" s="788"/>
      <c r="BP113" s="789"/>
      <c r="BQ113" s="825">
        <v>44175</v>
      </c>
      <c r="BR113" s="826"/>
      <c r="BS113" s="826"/>
      <c r="BT113" s="826"/>
      <c r="BU113" s="826"/>
      <c r="BV113" s="826">
        <v>36417</v>
      </c>
      <c r="BW113" s="826"/>
      <c r="BX113" s="826"/>
      <c r="BY113" s="826"/>
      <c r="BZ113" s="826"/>
      <c r="CA113" s="826">
        <v>26514</v>
      </c>
      <c r="CB113" s="826"/>
      <c r="CC113" s="826"/>
      <c r="CD113" s="826"/>
      <c r="CE113" s="826"/>
      <c r="CF113" s="911">
        <v>1.4</v>
      </c>
      <c r="CG113" s="912"/>
      <c r="CH113" s="912"/>
      <c r="CI113" s="912"/>
      <c r="CJ113" s="912"/>
      <c r="CK113" s="963"/>
      <c r="CL113" s="857"/>
      <c r="CM113" s="853"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420</v>
      </c>
      <c r="DM113" s="816"/>
      <c r="DN113" s="816"/>
      <c r="DO113" s="816"/>
      <c r="DP113" s="817"/>
      <c r="DQ113" s="818" t="s">
        <v>445</v>
      </c>
      <c r="DR113" s="816"/>
      <c r="DS113" s="816"/>
      <c r="DT113" s="816"/>
      <c r="DU113" s="817"/>
      <c r="DV113" s="860" t="s">
        <v>420</v>
      </c>
      <c r="DW113" s="861"/>
      <c r="DX113" s="861"/>
      <c r="DY113" s="861"/>
      <c r="DZ113" s="862"/>
    </row>
    <row r="114" spans="1:130" s="230" customFormat="1" ht="26.25" customHeight="1" x14ac:dyDescent="0.15">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28415</v>
      </c>
      <c r="AB114" s="816"/>
      <c r="AC114" s="816"/>
      <c r="AD114" s="816"/>
      <c r="AE114" s="817"/>
      <c r="AF114" s="818">
        <v>14183</v>
      </c>
      <c r="AG114" s="816"/>
      <c r="AH114" s="816"/>
      <c r="AI114" s="816"/>
      <c r="AJ114" s="817"/>
      <c r="AK114" s="818">
        <v>15129</v>
      </c>
      <c r="AL114" s="816"/>
      <c r="AM114" s="816"/>
      <c r="AN114" s="816"/>
      <c r="AO114" s="817"/>
      <c r="AP114" s="860">
        <v>0.8</v>
      </c>
      <c r="AQ114" s="861"/>
      <c r="AR114" s="861"/>
      <c r="AS114" s="861"/>
      <c r="AT114" s="862"/>
      <c r="AU114" s="968"/>
      <c r="AV114" s="969"/>
      <c r="AW114" s="969"/>
      <c r="AX114" s="969"/>
      <c r="AY114" s="969"/>
      <c r="AZ114" s="853" t="s">
        <v>457</v>
      </c>
      <c r="BA114" s="788"/>
      <c r="BB114" s="788"/>
      <c r="BC114" s="788"/>
      <c r="BD114" s="788"/>
      <c r="BE114" s="788"/>
      <c r="BF114" s="788"/>
      <c r="BG114" s="788"/>
      <c r="BH114" s="788"/>
      <c r="BI114" s="788"/>
      <c r="BJ114" s="788"/>
      <c r="BK114" s="788"/>
      <c r="BL114" s="788"/>
      <c r="BM114" s="788"/>
      <c r="BN114" s="788"/>
      <c r="BO114" s="788"/>
      <c r="BP114" s="789"/>
      <c r="BQ114" s="825" t="s">
        <v>420</v>
      </c>
      <c r="BR114" s="826"/>
      <c r="BS114" s="826"/>
      <c r="BT114" s="826"/>
      <c r="BU114" s="826"/>
      <c r="BV114" s="826" t="s">
        <v>420</v>
      </c>
      <c r="BW114" s="826"/>
      <c r="BX114" s="826"/>
      <c r="BY114" s="826"/>
      <c r="BZ114" s="826"/>
      <c r="CA114" s="826" t="s">
        <v>445</v>
      </c>
      <c r="CB114" s="826"/>
      <c r="CC114" s="826"/>
      <c r="CD114" s="826"/>
      <c r="CE114" s="826"/>
      <c r="CF114" s="911" t="s">
        <v>445</v>
      </c>
      <c r="CG114" s="912"/>
      <c r="CH114" s="912"/>
      <c r="CI114" s="912"/>
      <c r="CJ114" s="912"/>
      <c r="CK114" s="963"/>
      <c r="CL114" s="857"/>
      <c r="CM114" s="853"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420</v>
      </c>
      <c r="DH114" s="816"/>
      <c r="DI114" s="816"/>
      <c r="DJ114" s="816"/>
      <c r="DK114" s="817"/>
      <c r="DL114" s="818" t="s">
        <v>445</v>
      </c>
      <c r="DM114" s="816"/>
      <c r="DN114" s="816"/>
      <c r="DO114" s="816"/>
      <c r="DP114" s="817"/>
      <c r="DQ114" s="818" t="s">
        <v>420</v>
      </c>
      <c r="DR114" s="816"/>
      <c r="DS114" s="816"/>
      <c r="DT114" s="816"/>
      <c r="DU114" s="817"/>
      <c r="DV114" s="860" t="s">
        <v>445</v>
      </c>
      <c r="DW114" s="861"/>
      <c r="DX114" s="861"/>
      <c r="DY114" s="861"/>
      <c r="DZ114" s="862"/>
    </row>
    <row r="115" spans="1:130" s="230" customFormat="1" ht="26.25" customHeight="1" x14ac:dyDescent="0.15">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420</v>
      </c>
      <c r="AB115" s="955"/>
      <c r="AC115" s="955"/>
      <c r="AD115" s="955"/>
      <c r="AE115" s="956"/>
      <c r="AF115" s="957" t="s">
        <v>420</v>
      </c>
      <c r="AG115" s="955"/>
      <c r="AH115" s="955"/>
      <c r="AI115" s="955"/>
      <c r="AJ115" s="956"/>
      <c r="AK115" s="957" t="s">
        <v>420</v>
      </c>
      <c r="AL115" s="955"/>
      <c r="AM115" s="955"/>
      <c r="AN115" s="955"/>
      <c r="AO115" s="956"/>
      <c r="AP115" s="958" t="s">
        <v>445</v>
      </c>
      <c r="AQ115" s="959"/>
      <c r="AR115" s="959"/>
      <c r="AS115" s="959"/>
      <c r="AT115" s="960"/>
      <c r="AU115" s="968"/>
      <c r="AV115" s="969"/>
      <c r="AW115" s="969"/>
      <c r="AX115" s="969"/>
      <c r="AY115" s="969"/>
      <c r="AZ115" s="853" t="s">
        <v>460</v>
      </c>
      <c r="BA115" s="788"/>
      <c r="BB115" s="788"/>
      <c r="BC115" s="788"/>
      <c r="BD115" s="788"/>
      <c r="BE115" s="788"/>
      <c r="BF115" s="788"/>
      <c r="BG115" s="788"/>
      <c r="BH115" s="788"/>
      <c r="BI115" s="788"/>
      <c r="BJ115" s="788"/>
      <c r="BK115" s="788"/>
      <c r="BL115" s="788"/>
      <c r="BM115" s="788"/>
      <c r="BN115" s="788"/>
      <c r="BO115" s="788"/>
      <c r="BP115" s="789"/>
      <c r="BQ115" s="825" t="s">
        <v>420</v>
      </c>
      <c r="BR115" s="826"/>
      <c r="BS115" s="826"/>
      <c r="BT115" s="826"/>
      <c r="BU115" s="826"/>
      <c r="BV115" s="826" t="s">
        <v>420</v>
      </c>
      <c r="BW115" s="826"/>
      <c r="BX115" s="826"/>
      <c r="BY115" s="826"/>
      <c r="BZ115" s="826"/>
      <c r="CA115" s="826" t="s">
        <v>444</v>
      </c>
      <c r="CB115" s="826"/>
      <c r="CC115" s="826"/>
      <c r="CD115" s="826"/>
      <c r="CE115" s="826"/>
      <c r="CF115" s="911" t="s">
        <v>420</v>
      </c>
      <c r="CG115" s="912"/>
      <c r="CH115" s="912"/>
      <c r="CI115" s="912"/>
      <c r="CJ115" s="912"/>
      <c r="CK115" s="963"/>
      <c r="CL115" s="857"/>
      <c r="CM115" s="853"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445</v>
      </c>
      <c r="DH115" s="816"/>
      <c r="DI115" s="816"/>
      <c r="DJ115" s="816"/>
      <c r="DK115" s="817"/>
      <c r="DL115" s="818" t="s">
        <v>445</v>
      </c>
      <c r="DM115" s="816"/>
      <c r="DN115" s="816"/>
      <c r="DO115" s="816"/>
      <c r="DP115" s="817"/>
      <c r="DQ115" s="818" t="s">
        <v>445</v>
      </c>
      <c r="DR115" s="816"/>
      <c r="DS115" s="816"/>
      <c r="DT115" s="816"/>
      <c r="DU115" s="817"/>
      <c r="DV115" s="860" t="s">
        <v>445</v>
      </c>
      <c r="DW115" s="861"/>
      <c r="DX115" s="861"/>
      <c r="DY115" s="861"/>
      <c r="DZ115" s="862"/>
    </row>
    <row r="116" spans="1:130" s="230" customFormat="1" ht="26.25" customHeight="1" x14ac:dyDescent="0.15">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61</v>
      </c>
      <c r="AB116" s="816"/>
      <c r="AC116" s="816"/>
      <c r="AD116" s="816"/>
      <c r="AE116" s="817"/>
      <c r="AF116" s="818">
        <v>110</v>
      </c>
      <c r="AG116" s="816"/>
      <c r="AH116" s="816"/>
      <c r="AI116" s="816"/>
      <c r="AJ116" s="817"/>
      <c r="AK116" s="818">
        <v>752</v>
      </c>
      <c r="AL116" s="816"/>
      <c r="AM116" s="816"/>
      <c r="AN116" s="816"/>
      <c r="AO116" s="817"/>
      <c r="AP116" s="860">
        <v>0</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25" t="s">
        <v>420</v>
      </c>
      <c r="BR116" s="826"/>
      <c r="BS116" s="826"/>
      <c r="BT116" s="826"/>
      <c r="BU116" s="826"/>
      <c r="BV116" s="826" t="s">
        <v>420</v>
      </c>
      <c r="BW116" s="826"/>
      <c r="BX116" s="826"/>
      <c r="BY116" s="826"/>
      <c r="BZ116" s="826"/>
      <c r="CA116" s="826" t="s">
        <v>445</v>
      </c>
      <c r="CB116" s="826"/>
      <c r="CC116" s="826"/>
      <c r="CD116" s="826"/>
      <c r="CE116" s="826"/>
      <c r="CF116" s="911" t="s">
        <v>420</v>
      </c>
      <c r="CG116" s="912"/>
      <c r="CH116" s="912"/>
      <c r="CI116" s="912"/>
      <c r="CJ116" s="912"/>
      <c r="CK116" s="963"/>
      <c r="CL116" s="857"/>
      <c r="CM116" s="853"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445</v>
      </c>
      <c r="DH116" s="816"/>
      <c r="DI116" s="816"/>
      <c r="DJ116" s="816"/>
      <c r="DK116" s="817"/>
      <c r="DL116" s="818" t="s">
        <v>420</v>
      </c>
      <c r="DM116" s="816"/>
      <c r="DN116" s="816"/>
      <c r="DO116" s="816"/>
      <c r="DP116" s="817"/>
      <c r="DQ116" s="818" t="s">
        <v>445</v>
      </c>
      <c r="DR116" s="816"/>
      <c r="DS116" s="816"/>
      <c r="DT116" s="816"/>
      <c r="DU116" s="817"/>
      <c r="DV116" s="860" t="s">
        <v>445</v>
      </c>
      <c r="DW116" s="861"/>
      <c r="DX116" s="861"/>
      <c r="DY116" s="861"/>
      <c r="DZ116" s="862"/>
    </row>
    <row r="117" spans="1:130" s="230" customFormat="1" ht="26.25" customHeight="1" x14ac:dyDescent="0.15">
      <c r="A117" s="931" t="s">
        <v>195</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550350</v>
      </c>
      <c r="AB117" s="939"/>
      <c r="AC117" s="939"/>
      <c r="AD117" s="939"/>
      <c r="AE117" s="940"/>
      <c r="AF117" s="941">
        <v>540461</v>
      </c>
      <c r="AG117" s="939"/>
      <c r="AH117" s="939"/>
      <c r="AI117" s="939"/>
      <c r="AJ117" s="940"/>
      <c r="AK117" s="941">
        <v>525222</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25" t="s">
        <v>181</v>
      </c>
      <c r="BR117" s="826"/>
      <c r="BS117" s="826"/>
      <c r="BT117" s="826"/>
      <c r="BU117" s="826"/>
      <c r="BV117" s="826" t="s">
        <v>181</v>
      </c>
      <c r="BW117" s="826"/>
      <c r="BX117" s="826"/>
      <c r="BY117" s="826"/>
      <c r="BZ117" s="826"/>
      <c r="CA117" s="826" t="s">
        <v>181</v>
      </c>
      <c r="CB117" s="826"/>
      <c r="CC117" s="826"/>
      <c r="CD117" s="826"/>
      <c r="CE117" s="826"/>
      <c r="CF117" s="911" t="s">
        <v>181</v>
      </c>
      <c r="CG117" s="912"/>
      <c r="CH117" s="912"/>
      <c r="CI117" s="912"/>
      <c r="CJ117" s="912"/>
      <c r="CK117" s="963"/>
      <c r="CL117" s="857"/>
      <c r="CM117" s="853"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181</v>
      </c>
      <c r="DH117" s="816"/>
      <c r="DI117" s="816"/>
      <c r="DJ117" s="816"/>
      <c r="DK117" s="817"/>
      <c r="DL117" s="818" t="s">
        <v>181</v>
      </c>
      <c r="DM117" s="816"/>
      <c r="DN117" s="816"/>
      <c r="DO117" s="816"/>
      <c r="DP117" s="817"/>
      <c r="DQ117" s="818" t="s">
        <v>468</v>
      </c>
      <c r="DR117" s="816"/>
      <c r="DS117" s="816"/>
      <c r="DT117" s="816"/>
      <c r="DU117" s="817"/>
      <c r="DV117" s="860" t="s">
        <v>181</v>
      </c>
      <c r="DW117" s="861"/>
      <c r="DX117" s="861"/>
      <c r="DY117" s="861"/>
      <c r="DZ117" s="862"/>
    </row>
    <row r="118" spans="1:130" s="230" customFormat="1" ht="26.25" customHeight="1" x14ac:dyDescent="0.15">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317</v>
      </c>
      <c r="AL118" s="932"/>
      <c r="AM118" s="932"/>
      <c r="AN118" s="932"/>
      <c r="AO118" s="933"/>
      <c r="AP118" s="935" t="s">
        <v>438</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420</v>
      </c>
      <c r="BR118" s="881"/>
      <c r="BS118" s="881"/>
      <c r="BT118" s="881"/>
      <c r="BU118" s="881"/>
      <c r="BV118" s="881" t="s">
        <v>420</v>
      </c>
      <c r="BW118" s="881"/>
      <c r="BX118" s="881"/>
      <c r="BY118" s="881"/>
      <c r="BZ118" s="881"/>
      <c r="CA118" s="881" t="s">
        <v>420</v>
      </c>
      <c r="CB118" s="881"/>
      <c r="CC118" s="881"/>
      <c r="CD118" s="881"/>
      <c r="CE118" s="881"/>
      <c r="CF118" s="911" t="s">
        <v>420</v>
      </c>
      <c r="CG118" s="912"/>
      <c r="CH118" s="912"/>
      <c r="CI118" s="912"/>
      <c r="CJ118" s="912"/>
      <c r="CK118" s="963"/>
      <c r="CL118" s="857"/>
      <c r="CM118" s="853"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420</v>
      </c>
      <c r="DH118" s="816"/>
      <c r="DI118" s="816"/>
      <c r="DJ118" s="816"/>
      <c r="DK118" s="817"/>
      <c r="DL118" s="818" t="s">
        <v>181</v>
      </c>
      <c r="DM118" s="816"/>
      <c r="DN118" s="816"/>
      <c r="DO118" s="816"/>
      <c r="DP118" s="817"/>
      <c r="DQ118" s="818" t="s">
        <v>420</v>
      </c>
      <c r="DR118" s="816"/>
      <c r="DS118" s="816"/>
      <c r="DT118" s="816"/>
      <c r="DU118" s="817"/>
      <c r="DV118" s="860" t="s">
        <v>420</v>
      </c>
      <c r="DW118" s="861"/>
      <c r="DX118" s="861"/>
      <c r="DY118" s="861"/>
      <c r="DZ118" s="862"/>
    </row>
    <row r="119" spans="1:130" s="230" customFormat="1" ht="26.25" customHeight="1" x14ac:dyDescent="0.15">
      <c r="A119" s="854" t="s">
        <v>442</v>
      </c>
      <c r="B119" s="855"/>
      <c r="C119" s="896" t="s">
        <v>443</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468</v>
      </c>
      <c r="AB119" s="925"/>
      <c r="AC119" s="925"/>
      <c r="AD119" s="925"/>
      <c r="AE119" s="926"/>
      <c r="AF119" s="927" t="s">
        <v>420</v>
      </c>
      <c r="AG119" s="925"/>
      <c r="AH119" s="925"/>
      <c r="AI119" s="925"/>
      <c r="AJ119" s="926"/>
      <c r="AK119" s="927" t="s">
        <v>420</v>
      </c>
      <c r="AL119" s="925"/>
      <c r="AM119" s="925"/>
      <c r="AN119" s="925"/>
      <c r="AO119" s="926"/>
      <c r="AP119" s="928" t="s">
        <v>420</v>
      </c>
      <c r="AQ119" s="929"/>
      <c r="AR119" s="929"/>
      <c r="AS119" s="929"/>
      <c r="AT119" s="930"/>
      <c r="AU119" s="970"/>
      <c r="AV119" s="971"/>
      <c r="AW119" s="971"/>
      <c r="AX119" s="971"/>
      <c r="AY119" s="971"/>
      <c r="AZ119" s="251" t="s">
        <v>195</v>
      </c>
      <c r="BA119" s="251"/>
      <c r="BB119" s="251"/>
      <c r="BC119" s="251"/>
      <c r="BD119" s="251"/>
      <c r="BE119" s="251"/>
      <c r="BF119" s="251"/>
      <c r="BG119" s="251"/>
      <c r="BH119" s="251"/>
      <c r="BI119" s="251"/>
      <c r="BJ119" s="251"/>
      <c r="BK119" s="251"/>
      <c r="BL119" s="251"/>
      <c r="BM119" s="251"/>
      <c r="BN119" s="251"/>
      <c r="BO119" s="913" t="s">
        <v>471</v>
      </c>
      <c r="BP119" s="914"/>
      <c r="BQ119" s="915">
        <v>4910852</v>
      </c>
      <c r="BR119" s="881"/>
      <c r="BS119" s="881"/>
      <c r="BT119" s="881"/>
      <c r="BU119" s="881"/>
      <c r="BV119" s="881">
        <v>4795925</v>
      </c>
      <c r="BW119" s="881"/>
      <c r="BX119" s="881"/>
      <c r="BY119" s="881"/>
      <c r="BZ119" s="881"/>
      <c r="CA119" s="881">
        <v>6177449</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420</v>
      </c>
      <c r="DH119" s="800"/>
      <c r="DI119" s="800"/>
      <c r="DJ119" s="800"/>
      <c r="DK119" s="801"/>
      <c r="DL119" s="802" t="s">
        <v>420</v>
      </c>
      <c r="DM119" s="800"/>
      <c r="DN119" s="800"/>
      <c r="DO119" s="800"/>
      <c r="DP119" s="801"/>
      <c r="DQ119" s="802">
        <v>832637</v>
      </c>
      <c r="DR119" s="800"/>
      <c r="DS119" s="800"/>
      <c r="DT119" s="800"/>
      <c r="DU119" s="801"/>
      <c r="DV119" s="884">
        <v>44.9</v>
      </c>
      <c r="DW119" s="885"/>
      <c r="DX119" s="885"/>
      <c r="DY119" s="885"/>
      <c r="DZ119" s="886"/>
    </row>
    <row r="120" spans="1:130" s="230" customFormat="1" ht="26.25" customHeight="1" x14ac:dyDescent="0.15">
      <c r="A120" s="856"/>
      <c r="B120" s="857"/>
      <c r="C120" s="853" t="s">
        <v>448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420</v>
      </c>
      <c r="AB120" s="816"/>
      <c r="AC120" s="816"/>
      <c r="AD120" s="816"/>
      <c r="AE120" s="817"/>
      <c r="AF120" s="818" t="s">
        <v>420</v>
      </c>
      <c r="AG120" s="816"/>
      <c r="AH120" s="816"/>
      <c r="AI120" s="816"/>
      <c r="AJ120" s="817"/>
      <c r="AK120" s="818" t="s">
        <v>420</v>
      </c>
      <c r="AL120" s="816"/>
      <c r="AM120" s="816"/>
      <c r="AN120" s="816"/>
      <c r="AO120" s="817"/>
      <c r="AP120" s="860" t="s">
        <v>420</v>
      </c>
      <c r="AQ120" s="861"/>
      <c r="AR120" s="861"/>
      <c r="AS120" s="861"/>
      <c r="AT120" s="862"/>
      <c r="AU120" s="916" t="s">
        <v>473</v>
      </c>
      <c r="AV120" s="917"/>
      <c r="AW120" s="917"/>
      <c r="AX120" s="917"/>
      <c r="AY120" s="918"/>
      <c r="AZ120" s="896" t="s">
        <v>474</v>
      </c>
      <c r="BA120" s="846"/>
      <c r="BB120" s="846"/>
      <c r="BC120" s="846"/>
      <c r="BD120" s="846"/>
      <c r="BE120" s="846"/>
      <c r="BF120" s="846"/>
      <c r="BG120" s="846"/>
      <c r="BH120" s="846"/>
      <c r="BI120" s="846"/>
      <c r="BJ120" s="846"/>
      <c r="BK120" s="846"/>
      <c r="BL120" s="846"/>
      <c r="BM120" s="846"/>
      <c r="BN120" s="846"/>
      <c r="BO120" s="846"/>
      <c r="BP120" s="847"/>
      <c r="BQ120" s="897">
        <v>3447017</v>
      </c>
      <c r="BR120" s="878"/>
      <c r="BS120" s="878"/>
      <c r="BT120" s="878"/>
      <c r="BU120" s="878"/>
      <c r="BV120" s="878">
        <v>3412416</v>
      </c>
      <c r="BW120" s="878"/>
      <c r="BX120" s="878"/>
      <c r="BY120" s="878"/>
      <c r="BZ120" s="878"/>
      <c r="CA120" s="878">
        <v>3264245</v>
      </c>
      <c r="CB120" s="878"/>
      <c r="CC120" s="878"/>
      <c r="CD120" s="878"/>
      <c r="CE120" s="878"/>
      <c r="CF120" s="902">
        <v>176</v>
      </c>
      <c r="CG120" s="903"/>
      <c r="CH120" s="903"/>
      <c r="CI120" s="903"/>
      <c r="CJ120" s="903"/>
      <c r="CK120" s="904" t="s">
        <v>475</v>
      </c>
      <c r="CL120" s="888"/>
      <c r="CM120" s="888"/>
      <c r="CN120" s="888"/>
      <c r="CO120" s="889"/>
      <c r="CP120" s="908" t="s">
        <v>415</v>
      </c>
      <c r="CQ120" s="909"/>
      <c r="CR120" s="909"/>
      <c r="CS120" s="909"/>
      <c r="CT120" s="909"/>
      <c r="CU120" s="909"/>
      <c r="CV120" s="909"/>
      <c r="CW120" s="909"/>
      <c r="CX120" s="909"/>
      <c r="CY120" s="909"/>
      <c r="CZ120" s="909"/>
      <c r="DA120" s="909"/>
      <c r="DB120" s="909"/>
      <c r="DC120" s="909"/>
      <c r="DD120" s="909"/>
      <c r="DE120" s="909"/>
      <c r="DF120" s="910"/>
      <c r="DG120" s="897">
        <v>246287</v>
      </c>
      <c r="DH120" s="878"/>
      <c r="DI120" s="878"/>
      <c r="DJ120" s="878"/>
      <c r="DK120" s="878"/>
      <c r="DL120" s="878">
        <v>184166</v>
      </c>
      <c r="DM120" s="878"/>
      <c r="DN120" s="878"/>
      <c r="DO120" s="878"/>
      <c r="DP120" s="878"/>
      <c r="DQ120" s="878">
        <v>186022</v>
      </c>
      <c r="DR120" s="878"/>
      <c r="DS120" s="878"/>
      <c r="DT120" s="878"/>
      <c r="DU120" s="878"/>
      <c r="DV120" s="879">
        <v>10</v>
      </c>
      <c r="DW120" s="879"/>
      <c r="DX120" s="879"/>
      <c r="DY120" s="879"/>
      <c r="DZ120" s="880"/>
    </row>
    <row r="121" spans="1:130" s="230" customFormat="1" ht="26.25" customHeight="1" x14ac:dyDescent="0.15">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420</v>
      </c>
      <c r="AB121" s="816"/>
      <c r="AC121" s="816"/>
      <c r="AD121" s="816"/>
      <c r="AE121" s="817"/>
      <c r="AF121" s="818" t="s">
        <v>420</v>
      </c>
      <c r="AG121" s="816"/>
      <c r="AH121" s="816"/>
      <c r="AI121" s="816"/>
      <c r="AJ121" s="817"/>
      <c r="AK121" s="818" t="s">
        <v>420</v>
      </c>
      <c r="AL121" s="816"/>
      <c r="AM121" s="816"/>
      <c r="AN121" s="816"/>
      <c r="AO121" s="817"/>
      <c r="AP121" s="860" t="s">
        <v>420</v>
      </c>
      <c r="AQ121" s="861"/>
      <c r="AR121" s="861"/>
      <c r="AS121" s="861"/>
      <c r="AT121" s="862"/>
      <c r="AU121" s="919"/>
      <c r="AV121" s="920"/>
      <c r="AW121" s="920"/>
      <c r="AX121" s="920"/>
      <c r="AY121" s="921"/>
      <c r="AZ121" s="853" t="s">
        <v>477</v>
      </c>
      <c r="BA121" s="788"/>
      <c r="BB121" s="788"/>
      <c r="BC121" s="788"/>
      <c r="BD121" s="788"/>
      <c r="BE121" s="788"/>
      <c r="BF121" s="788"/>
      <c r="BG121" s="788"/>
      <c r="BH121" s="788"/>
      <c r="BI121" s="788"/>
      <c r="BJ121" s="788"/>
      <c r="BK121" s="788"/>
      <c r="BL121" s="788"/>
      <c r="BM121" s="788"/>
      <c r="BN121" s="788"/>
      <c r="BO121" s="788"/>
      <c r="BP121" s="789"/>
      <c r="BQ121" s="825">
        <v>203033</v>
      </c>
      <c r="BR121" s="826"/>
      <c r="BS121" s="826"/>
      <c r="BT121" s="826"/>
      <c r="BU121" s="826"/>
      <c r="BV121" s="826">
        <v>190000</v>
      </c>
      <c r="BW121" s="826"/>
      <c r="BX121" s="826"/>
      <c r="BY121" s="826"/>
      <c r="BZ121" s="826"/>
      <c r="CA121" s="826">
        <v>208212</v>
      </c>
      <c r="CB121" s="826"/>
      <c r="CC121" s="826"/>
      <c r="CD121" s="826"/>
      <c r="CE121" s="826"/>
      <c r="CF121" s="911">
        <v>11.2</v>
      </c>
      <c r="CG121" s="912"/>
      <c r="CH121" s="912"/>
      <c r="CI121" s="912"/>
      <c r="CJ121" s="912"/>
      <c r="CK121" s="905"/>
      <c r="CL121" s="891"/>
      <c r="CM121" s="891"/>
      <c r="CN121" s="891"/>
      <c r="CO121" s="892"/>
      <c r="CP121" s="871" t="s">
        <v>478</v>
      </c>
      <c r="CQ121" s="872"/>
      <c r="CR121" s="872"/>
      <c r="CS121" s="872"/>
      <c r="CT121" s="872"/>
      <c r="CU121" s="872"/>
      <c r="CV121" s="872"/>
      <c r="CW121" s="872"/>
      <c r="CX121" s="872"/>
      <c r="CY121" s="872"/>
      <c r="CZ121" s="872"/>
      <c r="DA121" s="872"/>
      <c r="DB121" s="872"/>
      <c r="DC121" s="872"/>
      <c r="DD121" s="872"/>
      <c r="DE121" s="872"/>
      <c r="DF121" s="873"/>
      <c r="DG121" s="825">
        <v>58519</v>
      </c>
      <c r="DH121" s="826"/>
      <c r="DI121" s="826"/>
      <c r="DJ121" s="826"/>
      <c r="DK121" s="826"/>
      <c r="DL121" s="826">
        <v>51536</v>
      </c>
      <c r="DM121" s="826"/>
      <c r="DN121" s="826"/>
      <c r="DO121" s="826"/>
      <c r="DP121" s="826"/>
      <c r="DQ121" s="826">
        <v>53931</v>
      </c>
      <c r="DR121" s="826"/>
      <c r="DS121" s="826"/>
      <c r="DT121" s="826"/>
      <c r="DU121" s="826"/>
      <c r="DV121" s="832">
        <v>2.9</v>
      </c>
      <c r="DW121" s="832"/>
      <c r="DX121" s="832"/>
      <c r="DY121" s="832"/>
      <c r="DZ121" s="833"/>
    </row>
    <row r="122" spans="1:130" s="230" customFormat="1" ht="26.25" customHeight="1" x14ac:dyDescent="0.15">
      <c r="A122" s="856"/>
      <c r="B122" s="857"/>
      <c r="C122" s="853"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420</v>
      </c>
      <c r="AB122" s="816"/>
      <c r="AC122" s="816"/>
      <c r="AD122" s="816"/>
      <c r="AE122" s="817"/>
      <c r="AF122" s="818" t="s">
        <v>420</v>
      </c>
      <c r="AG122" s="816"/>
      <c r="AH122" s="816"/>
      <c r="AI122" s="816"/>
      <c r="AJ122" s="817"/>
      <c r="AK122" s="818" t="s">
        <v>420</v>
      </c>
      <c r="AL122" s="816"/>
      <c r="AM122" s="816"/>
      <c r="AN122" s="816"/>
      <c r="AO122" s="817"/>
      <c r="AP122" s="860" t="s">
        <v>420</v>
      </c>
      <c r="AQ122" s="861"/>
      <c r="AR122" s="861"/>
      <c r="AS122" s="861"/>
      <c r="AT122" s="862"/>
      <c r="AU122" s="919"/>
      <c r="AV122" s="920"/>
      <c r="AW122" s="920"/>
      <c r="AX122" s="920"/>
      <c r="AY122" s="921"/>
      <c r="AZ122" s="874" t="s">
        <v>479</v>
      </c>
      <c r="BA122" s="875"/>
      <c r="BB122" s="875"/>
      <c r="BC122" s="875"/>
      <c r="BD122" s="875"/>
      <c r="BE122" s="875"/>
      <c r="BF122" s="875"/>
      <c r="BG122" s="875"/>
      <c r="BH122" s="875"/>
      <c r="BI122" s="875"/>
      <c r="BJ122" s="875"/>
      <c r="BK122" s="875"/>
      <c r="BL122" s="875"/>
      <c r="BM122" s="875"/>
      <c r="BN122" s="875"/>
      <c r="BO122" s="875"/>
      <c r="BP122" s="876"/>
      <c r="BQ122" s="915">
        <v>3348424</v>
      </c>
      <c r="BR122" s="881"/>
      <c r="BS122" s="881"/>
      <c r="BT122" s="881"/>
      <c r="BU122" s="881"/>
      <c r="BV122" s="881">
        <v>3240259</v>
      </c>
      <c r="BW122" s="881"/>
      <c r="BX122" s="881"/>
      <c r="BY122" s="881"/>
      <c r="BZ122" s="881"/>
      <c r="CA122" s="881">
        <v>3216555</v>
      </c>
      <c r="CB122" s="881"/>
      <c r="CC122" s="881"/>
      <c r="CD122" s="881"/>
      <c r="CE122" s="881"/>
      <c r="CF122" s="882">
        <v>173.5</v>
      </c>
      <c r="CG122" s="883"/>
      <c r="CH122" s="883"/>
      <c r="CI122" s="883"/>
      <c r="CJ122" s="883"/>
      <c r="CK122" s="905"/>
      <c r="CL122" s="891"/>
      <c r="CM122" s="891"/>
      <c r="CN122" s="891"/>
      <c r="CO122" s="892"/>
      <c r="CP122" s="871" t="s">
        <v>412</v>
      </c>
      <c r="CQ122" s="872"/>
      <c r="CR122" s="872"/>
      <c r="CS122" s="872"/>
      <c r="CT122" s="872"/>
      <c r="CU122" s="872"/>
      <c r="CV122" s="872"/>
      <c r="CW122" s="872"/>
      <c r="CX122" s="872"/>
      <c r="CY122" s="872"/>
      <c r="CZ122" s="872"/>
      <c r="DA122" s="872"/>
      <c r="DB122" s="872"/>
      <c r="DC122" s="872"/>
      <c r="DD122" s="872"/>
      <c r="DE122" s="872"/>
      <c r="DF122" s="873"/>
      <c r="DG122" s="825" t="s">
        <v>468</v>
      </c>
      <c r="DH122" s="826"/>
      <c r="DI122" s="826"/>
      <c r="DJ122" s="826"/>
      <c r="DK122" s="826"/>
      <c r="DL122" s="826" t="s">
        <v>468</v>
      </c>
      <c r="DM122" s="826"/>
      <c r="DN122" s="826"/>
      <c r="DO122" s="826"/>
      <c r="DP122" s="826"/>
      <c r="DQ122" s="826" t="s">
        <v>468</v>
      </c>
      <c r="DR122" s="826"/>
      <c r="DS122" s="826"/>
      <c r="DT122" s="826"/>
      <c r="DU122" s="826"/>
      <c r="DV122" s="832" t="s">
        <v>468</v>
      </c>
      <c r="DW122" s="832"/>
      <c r="DX122" s="832"/>
      <c r="DY122" s="832"/>
      <c r="DZ122" s="833"/>
    </row>
    <row r="123" spans="1:130" s="230" customFormat="1" ht="26.25" customHeight="1" x14ac:dyDescent="0.15">
      <c r="A123" s="856"/>
      <c r="B123" s="857"/>
      <c r="C123" s="853"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468</v>
      </c>
      <c r="AB123" s="816"/>
      <c r="AC123" s="816"/>
      <c r="AD123" s="816"/>
      <c r="AE123" s="817"/>
      <c r="AF123" s="818" t="s">
        <v>468</v>
      </c>
      <c r="AG123" s="816"/>
      <c r="AH123" s="816"/>
      <c r="AI123" s="816"/>
      <c r="AJ123" s="817"/>
      <c r="AK123" s="818" t="s">
        <v>468</v>
      </c>
      <c r="AL123" s="816"/>
      <c r="AM123" s="816"/>
      <c r="AN123" s="816"/>
      <c r="AO123" s="817"/>
      <c r="AP123" s="860" t="s">
        <v>468</v>
      </c>
      <c r="AQ123" s="861"/>
      <c r="AR123" s="861"/>
      <c r="AS123" s="861"/>
      <c r="AT123" s="862"/>
      <c r="AU123" s="922"/>
      <c r="AV123" s="923"/>
      <c r="AW123" s="923"/>
      <c r="AX123" s="923"/>
      <c r="AY123" s="923"/>
      <c r="AZ123" s="251" t="s">
        <v>195</v>
      </c>
      <c r="BA123" s="251"/>
      <c r="BB123" s="251"/>
      <c r="BC123" s="251"/>
      <c r="BD123" s="251"/>
      <c r="BE123" s="251"/>
      <c r="BF123" s="251"/>
      <c r="BG123" s="251"/>
      <c r="BH123" s="251"/>
      <c r="BI123" s="251"/>
      <c r="BJ123" s="251"/>
      <c r="BK123" s="251"/>
      <c r="BL123" s="251"/>
      <c r="BM123" s="251"/>
      <c r="BN123" s="251"/>
      <c r="BO123" s="913" t="s">
        <v>480</v>
      </c>
      <c r="BP123" s="914"/>
      <c r="BQ123" s="868">
        <v>6998474</v>
      </c>
      <c r="BR123" s="869"/>
      <c r="BS123" s="869"/>
      <c r="BT123" s="869"/>
      <c r="BU123" s="869"/>
      <c r="BV123" s="869">
        <v>6842675</v>
      </c>
      <c r="BW123" s="869"/>
      <c r="BX123" s="869"/>
      <c r="BY123" s="869"/>
      <c r="BZ123" s="869"/>
      <c r="CA123" s="869">
        <v>6689012</v>
      </c>
      <c r="CB123" s="869"/>
      <c r="CC123" s="869"/>
      <c r="CD123" s="869"/>
      <c r="CE123" s="869"/>
      <c r="CF123" s="784"/>
      <c r="CG123" s="785"/>
      <c r="CH123" s="785"/>
      <c r="CI123" s="785"/>
      <c r="CJ123" s="870"/>
      <c r="CK123" s="905"/>
      <c r="CL123" s="891"/>
      <c r="CM123" s="891"/>
      <c r="CN123" s="891"/>
      <c r="CO123" s="892"/>
      <c r="CP123" s="871" t="s">
        <v>481</v>
      </c>
      <c r="CQ123" s="872"/>
      <c r="CR123" s="872"/>
      <c r="CS123" s="872"/>
      <c r="CT123" s="872"/>
      <c r="CU123" s="872"/>
      <c r="CV123" s="872"/>
      <c r="CW123" s="872"/>
      <c r="CX123" s="872"/>
      <c r="CY123" s="872"/>
      <c r="CZ123" s="872"/>
      <c r="DA123" s="872"/>
      <c r="DB123" s="872"/>
      <c r="DC123" s="872"/>
      <c r="DD123" s="872"/>
      <c r="DE123" s="872"/>
      <c r="DF123" s="873"/>
      <c r="DG123" s="815" t="s">
        <v>445</v>
      </c>
      <c r="DH123" s="816"/>
      <c r="DI123" s="816"/>
      <c r="DJ123" s="816"/>
      <c r="DK123" s="817"/>
      <c r="DL123" s="818" t="s">
        <v>445</v>
      </c>
      <c r="DM123" s="816"/>
      <c r="DN123" s="816"/>
      <c r="DO123" s="816"/>
      <c r="DP123" s="817"/>
      <c r="DQ123" s="818" t="s">
        <v>181</v>
      </c>
      <c r="DR123" s="816"/>
      <c r="DS123" s="816"/>
      <c r="DT123" s="816"/>
      <c r="DU123" s="817"/>
      <c r="DV123" s="860" t="s">
        <v>445</v>
      </c>
      <c r="DW123" s="861"/>
      <c r="DX123" s="861"/>
      <c r="DY123" s="861"/>
      <c r="DZ123" s="862"/>
    </row>
    <row r="124" spans="1:130" s="230" customFormat="1" ht="26.25" customHeight="1" thickBot="1" x14ac:dyDescent="0.2">
      <c r="A124" s="856"/>
      <c r="B124" s="857"/>
      <c r="C124" s="853"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445</v>
      </c>
      <c r="AB124" s="816"/>
      <c r="AC124" s="816"/>
      <c r="AD124" s="816"/>
      <c r="AE124" s="817"/>
      <c r="AF124" s="818" t="s">
        <v>181</v>
      </c>
      <c r="AG124" s="816"/>
      <c r="AH124" s="816"/>
      <c r="AI124" s="816"/>
      <c r="AJ124" s="817"/>
      <c r="AK124" s="818" t="s">
        <v>445</v>
      </c>
      <c r="AL124" s="816"/>
      <c r="AM124" s="816"/>
      <c r="AN124" s="816"/>
      <c r="AO124" s="817"/>
      <c r="AP124" s="860" t="s">
        <v>445</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181</v>
      </c>
      <c r="BR124" s="867"/>
      <c r="BS124" s="867"/>
      <c r="BT124" s="867"/>
      <c r="BU124" s="867"/>
      <c r="BV124" s="867" t="s">
        <v>181</v>
      </c>
      <c r="BW124" s="867"/>
      <c r="BX124" s="867"/>
      <c r="BY124" s="867"/>
      <c r="BZ124" s="867"/>
      <c r="CA124" s="867" t="s">
        <v>445</v>
      </c>
      <c r="CB124" s="867"/>
      <c r="CC124" s="867"/>
      <c r="CD124" s="867"/>
      <c r="CE124" s="867"/>
      <c r="CF124" s="762"/>
      <c r="CG124" s="763"/>
      <c r="CH124" s="763"/>
      <c r="CI124" s="763"/>
      <c r="CJ124" s="898"/>
      <c r="CK124" s="906"/>
      <c r="CL124" s="906"/>
      <c r="CM124" s="906"/>
      <c r="CN124" s="906"/>
      <c r="CO124" s="907"/>
      <c r="CP124" s="871" t="s">
        <v>483</v>
      </c>
      <c r="CQ124" s="872"/>
      <c r="CR124" s="872"/>
      <c r="CS124" s="872"/>
      <c r="CT124" s="872"/>
      <c r="CU124" s="872"/>
      <c r="CV124" s="872"/>
      <c r="CW124" s="872"/>
      <c r="CX124" s="872"/>
      <c r="CY124" s="872"/>
      <c r="CZ124" s="872"/>
      <c r="DA124" s="872"/>
      <c r="DB124" s="872"/>
      <c r="DC124" s="872"/>
      <c r="DD124" s="872"/>
      <c r="DE124" s="872"/>
      <c r="DF124" s="873"/>
      <c r="DG124" s="799" t="s">
        <v>445</v>
      </c>
      <c r="DH124" s="800"/>
      <c r="DI124" s="800"/>
      <c r="DJ124" s="800"/>
      <c r="DK124" s="801"/>
      <c r="DL124" s="802" t="s">
        <v>445</v>
      </c>
      <c r="DM124" s="800"/>
      <c r="DN124" s="800"/>
      <c r="DO124" s="800"/>
      <c r="DP124" s="801"/>
      <c r="DQ124" s="802" t="s">
        <v>181</v>
      </c>
      <c r="DR124" s="800"/>
      <c r="DS124" s="800"/>
      <c r="DT124" s="800"/>
      <c r="DU124" s="801"/>
      <c r="DV124" s="884" t="s">
        <v>445</v>
      </c>
      <c r="DW124" s="885"/>
      <c r="DX124" s="885"/>
      <c r="DY124" s="885"/>
      <c r="DZ124" s="886"/>
    </row>
    <row r="125" spans="1:130" s="230" customFormat="1" ht="26.25" customHeight="1" x14ac:dyDescent="0.15">
      <c r="A125" s="856"/>
      <c r="B125" s="857"/>
      <c r="C125" s="853"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445</v>
      </c>
      <c r="AB125" s="816"/>
      <c r="AC125" s="816"/>
      <c r="AD125" s="816"/>
      <c r="AE125" s="817"/>
      <c r="AF125" s="818" t="s">
        <v>181</v>
      </c>
      <c r="AG125" s="816"/>
      <c r="AH125" s="816"/>
      <c r="AI125" s="816"/>
      <c r="AJ125" s="817"/>
      <c r="AK125" s="818" t="s">
        <v>181</v>
      </c>
      <c r="AL125" s="816"/>
      <c r="AM125" s="816"/>
      <c r="AN125" s="816"/>
      <c r="AO125" s="817"/>
      <c r="AP125" s="860" t="s">
        <v>445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484</v>
      </c>
      <c r="CL125" s="888"/>
      <c r="CM125" s="888"/>
      <c r="CN125" s="888"/>
      <c r="CO125" s="889"/>
      <c r="CP125" s="896" t="s">
        <v>485</v>
      </c>
      <c r="CQ125" s="846"/>
      <c r="CR125" s="846"/>
      <c r="CS125" s="846"/>
      <c r="CT125" s="846"/>
      <c r="CU125" s="846"/>
      <c r="CV125" s="846"/>
      <c r="CW125" s="846"/>
      <c r="CX125" s="846"/>
      <c r="CY125" s="846"/>
      <c r="CZ125" s="846"/>
      <c r="DA125" s="846"/>
      <c r="DB125" s="846"/>
      <c r="DC125" s="846"/>
      <c r="DD125" s="846"/>
      <c r="DE125" s="846"/>
      <c r="DF125" s="847"/>
      <c r="DG125" s="897" t="s">
        <v>181</v>
      </c>
      <c r="DH125" s="878"/>
      <c r="DI125" s="878"/>
      <c r="DJ125" s="878"/>
      <c r="DK125" s="878"/>
      <c r="DL125" s="878" t="s">
        <v>181</v>
      </c>
      <c r="DM125" s="878"/>
      <c r="DN125" s="878"/>
      <c r="DO125" s="878"/>
      <c r="DP125" s="878"/>
      <c r="DQ125" s="878" t="s">
        <v>445</v>
      </c>
      <c r="DR125" s="878"/>
      <c r="DS125" s="878"/>
      <c r="DT125" s="878"/>
      <c r="DU125" s="878"/>
      <c r="DV125" s="879" t="s">
        <v>445</v>
      </c>
      <c r="DW125" s="879"/>
      <c r="DX125" s="879"/>
      <c r="DY125" s="879"/>
      <c r="DZ125" s="880"/>
    </row>
    <row r="126" spans="1:130" s="230" customFormat="1" ht="26.25" customHeight="1" thickBot="1" x14ac:dyDescent="0.2">
      <c r="A126" s="856"/>
      <c r="B126" s="857"/>
      <c r="C126" s="853"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445</v>
      </c>
      <c r="AB126" s="816"/>
      <c r="AC126" s="816"/>
      <c r="AD126" s="816"/>
      <c r="AE126" s="817"/>
      <c r="AF126" s="818" t="s">
        <v>445</v>
      </c>
      <c r="AG126" s="816"/>
      <c r="AH126" s="816"/>
      <c r="AI126" s="816"/>
      <c r="AJ126" s="817"/>
      <c r="AK126" s="818" t="s">
        <v>445</v>
      </c>
      <c r="AL126" s="816"/>
      <c r="AM126" s="816"/>
      <c r="AN126" s="816"/>
      <c r="AO126" s="817"/>
      <c r="AP126" s="860" t="s">
        <v>445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486</v>
      </c>
      <c r="CQ126" s="788"/>
      <c r="CR126" s="788"/>
      <c r="CS126" s="788"/>
      <c r="CT126" s="788"/>
      <c r="CU126" s="788"/>
      <c r="CV126" s="788"/>
      <c r="CW126" s="788"/>
      <c r="CX126" s="788"/>
      <c r="CY126" s="788"/>
      <c r="CZ126" s="788"/>
      <c r="DA126" s="788"/>
      <c r="DB126" s="788"/>
      <c r="DC126" s="788"/>
      <c r="DD126" s="788"/>
      <c r="DE126" s="788"/>
      <c r="DF126" s="789"/>
      <c r="DG126" s="825" t="s">
        <v>181</v>
      </c>
      <c r="DH126" s="826"/>
      <c r="DI126" s="826"/>
      <c r="DJ126" s="826"/>
      <c r="DK126" s="826"/>
      <c r="DL126" s="826" t="s">
        <v>445</v>
      </c>
      <c r="DM126" s="826"/>
      <c r="DN126" s="826"/>
      <c r="DO126" s="826"/>
      <c r="DP126" s="826"/>
      <c r="DQ126" s="826" t="s">
        <v>181</v>
      </c>
      <c r="DR126" s="826"/>
      <c r="DS126" s="826"/>
      <c r="DT126" s="826"/>
      <c r="DU126" s="826"/>
      <c r="DV126" s="832" t="s">
        <v>445</v>
      </c>
      <c r="DW126" s="832"/>
      <c r="DX126" s="832"/>
      <c r="DY126" s="832"/>
      <c r="DZ126" s="833"/>
    </row>
    <row r="127" spans="1:130" s="230" customFormat="1" ht="26.25" customHeight="1" x14ac:dyDescent="0.15">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181</v>
      </c>
      <c r="AB127" s="816"/>
      <c r="AC127" s="816"/>
      <c r="AD127" s="816"/>
      <c r="AE127" s="817"/>
      <c r="AF127" s="818" t="s">
        <v>445</v>
      </c>
      <c r="AG127" s="816"/>
      <c r="AH127" s="816"/>
      <c r="AI127" s="816"/>
      <c r="AJ127" s="817"/>
      <c r="AK127" s="818" t="s">
        <v>445</v>
      </c>
      <c r="AL127" s="816"/>
      <c r="AM127" s="816"/>
      <c r="AN127" s="816"/>
      <c r="AO127" s="817"/>
      <c r="AP127" s="860" t="s">
        <v>445</v>
      </c>
      <c r="AQ127" s="861"/>
      <c r="AR127" s="861"/>
      <c r="AS127" s="861"/>
      <c r="AT127" s="862"/>
      <c r="AU127" s="232"/>
      <c r="AV127" s="232"/>
      <c r="AW127" s="232"/>
      <c r="AX127" s="877" t="s">
        <v>488</v>
      </c>
      <c r="AY127" s="850"/>
      <c r="AZ127" s="850"/>
      <c r="BA127" s="850"/>
      <c r="BB127" s="850"/>
      <c r="BC127" s="850"/>
      <c r="BD127" s="850"/>
      <c r="BE127" s="851"/>
      <c r="BF127" s="849" t="s">
        <v>489</v>
      </c>
      <c r="BG127" s="850"/>
      <c r="BH127" s="850"/>
      <c r="BI127" s="850"/>
      <c r="BJ127" s="850"/>
      <c r="BK127" s="850"/>
      <c r="BL127" s="851"/>
      <c r="BM127" s="849" t="s">
        <v>490</v>
      </c>
      <c r="BN127" s="850"/>
      <c r="BO127" s="850"/>
      <c r="BP127" s="850"/>
      <c r="BQ127" s="850"/>
      <c r="BR127" s="850"/>
      <c r="BS127" s="851"/>
      <c r="BT127" s="849" t="s">
        <v>491</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492</v>
      </c>
      <c r="CQ127" s="788"/>
      <c r="CR127" s="788"/>
      <c r="CS127" s="788"/>
      <c r="CT127" s="788"/>
      <c r="CU127" s="788"/>
      <c r="CV127" s="788"/>
      <c r="CW127" s="788"/>
      <c r="CX127" s="788"/>
      <c r="CY127" s="788"/>
      <c r="CZ127" s="788"/>
      <c r="DA127" s="788"/>
      <c r="DB127" s="788"/>
      <c r="DC127" s="788"/>
      <c r="DD127" s="788"/>
      <c r="DE127" s="788"/>
      <c r="DF127" s="789"/>
      <c r="DG127" s="825" t="s">
        <v>445</v>
      </c>
      <c r="DH127" s="826"/>
      <c r="DI127" s="826"/>
      <c r="DJ127" s="826"/>
      <c r="DK127" s="826"/>
      <c r="DL127" s="826" t="s">
        <v>445</v>
      </c>
      <c r="DM127" s="826"/>
      <c r="DN127" s="826"/>
      <c r="DO127" s="826"/>
      <c r="DP127" s="826"/>
      <c r="DQ127" s="826" t="s">
        <v>445</v>
      </c>
      <c r="DR127" s="826"/>
      <c r="DS127" s="826"/>
      <c r="DT127" s="826"/>
      <c r="DU127" s="826"/>
      <c r="DV127" s="832" t="s">
        <v>445</v>
      </c>
      <c r="DW127" s="832"/>
      <c r="DX127" s="832"/>
      <c r="DY127" s="832"/>
      <c r="DZ127" s="833"/>
    </row>
    <row r="128" spans="1:130" s="230" customFormat="1" ht="26.25" customHeight="1" thickBot="1" x14ac:dyDescent="0.2">
      <c r="A128" s="834" t="s">
        <v>493</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494</v>
      </c>
      <c r="X128" s="836"/>
      <c r="Y128" s="836"/>
      <c r="Z128" s="837"/>
      <c r="AA128" s="838">
        <v>24197</v>
      </c>
      <c r="AB128" s="839"/>
      <c r="AC128" s="839"/>
      <c r="AD128" s="839"/>
      <c r="AE128" s="840"/>
      <c r="AF128" s="841">
        <v>24197</v>
      </c>
      <c r="AG128" s="839"/>
      <c r="AH128" s="839"/>
      <c r="AI128" s="839"/>
      <c r="AJ128" s="840"/>
      <c r="AK128" s="841">
        <v>22273</v>
      </c>
      <c r="AL128" s="839"/>
      <c r="AM128" s="839"/>
      <c r="AN128" s="839"/>
      <c r="AO128" s="840"/>
      <c r="AP128" s="842"/>
      <c r="AQ128" s="843"/>
      <c r="AR128" s="843"/>
      <c r="AS128" s="843"/>
      <c r="AT128" s="844"/>
      <c r="AU128" s="232"/>
      <c r="AV128" s="232"/>
      <c r="AW128" s="232"/>
      <c r="AX128" s="845" t="s">
        <v>495</v>
      </c>
      <c r="AY128" s="846"/>
      <c r="AZ128" s="846"/>
      <c r="BA128" s="846"/>
      <c r="BB128" s="846"/>
      <c r="BC128" s="846"/>
      <c r="BD128" s="846"/>
      <c r="BE128" s="847"/>
      <c r="BF128" s="822" t="s">
        <v>445</v>
      </c>
      <c r="BG128" s="823"/>
      <c r="BH128" s="823"/>
      <c r="BI128" s="823"/>
      <c r="BJ128" s="823"/>
      <c r="BK128" s="823"/>
      <c r="BL128" s="848"/>
      <c r="BM128" s="822">
        <v>15</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496</v>
      </c>
      <c r="CQ128" s="766"/>
      <c r="CR128" s="766"/>
      <c r="CS128" s="766"/>
      <c r="CT128" s="766"/>
      <c r="CU128" s="766"/>
      <c r="CV128" s="766"/>
      <c r="CW128" s="766"/>
      <c r="CX128" s="766"/>
      <c r="CY128" s="766"/>
      <c r="CZ128" s="766"/>
      <c r="DA128" s="766"/>
      <c r="DB128" s="766"/>
      <c r="DC128" s="766"/>
      <c r="DD128" s="766"/>
      <c r="DE128" s="766"/>
      <c r="DF128" s="767"/>
      <c r="DG128" s="828" t="s">
        <v>445</v>
      </c>
      <c r="DH128" s="829"/>
      <c r="DI128" s="829"/>
      <c r="DJ128" s="829"/>
      <c r="DK128" s="829"/>
      <c r="DL128" s="829" t="s">
        <v>445</v>
      </c>
      <c r="DM128" s="829"/>
      <c r="DN128" s="829"/>
      <c r="DO128" s="829"/>
      <c r="DP128" s="829"/>
      <c r="DQ128" s="829" t="s">
        <v>445</v>
      </c>
      <c r="DR128" s="829"/>
      <c r="DS128" s="829"/>
      <c r="DT128" s="829"/>
      <c r="DU128" s="829"/>
      <c r="DV128" s="830" t="s">
        <v>445</v>
      </c>
      <c r="DW128" s="830"/>
      <c r="DX128" s="830"/>
      <c r="DY128" s="830"/>
      <c r="DZ128" s="831"/>
    </row>
    <row r="129" spans="1:131" s="230" customFormat="1" ht="26.25" customHeight="1" x14ac:dyDescent="0.15">
      <c r="A129" s="810" t="s">
        <v>111</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2041235</v>
      </c>
      <c r="AB129" s="816"/>
      <c r="AC129" s="816"/>
      <c r="AD129" s="816"/>
      <c r="AE129" s="817"/>
      <c r="AF129" s="818">
        <v>2102917</v>
      </c>
      <c r="AG129" s="816"/>
      <c r="AH129" s="816"/>
      <c r="AI129" s="816"/>
      <c r="AJ129" s="817"/>
      <c r="AK129" s="818">
        <v>2228692</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445</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369063</v>
      </c>
      <c r="AB130" s="816"/>
      <c r="AC130" s="816"/>
      <c r="AD130" s="816"/>
      <c r="AE130" s="817"/>
      <c r="AF130" s="818">
        <v>364084</v>
      </c>
      <c r="AG130" s="816"/>
      <c r="AH130" s="816"/>
      <c r="AI130" s="816"/>
      <c r="AJ130" s="817"/>
      <c r="AK130" s="818">
        <v>374296</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8.3000000000000007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1672172</v>
      </c>
      <c r="AB131" s="800"/>
      <c r="AC131" s="800"/>
      <c r="AD131" s="800"/>
      <c r="AE131" s="801"/>
      <c r="AF131" s="802">
        <v>1738833</v>
      </c>
      <c r="AG131" s="800"/>
      <c r="AH131" s="800"/>
      <c r="AI131" s="800"/>
      <c r="AJ131" s="801"/>
      <c r="AK131" s="802">
        <v>1854396</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181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9.3943685220000006</v>
      </c>
      <c r="AB132" s="781"/>
      <c r="AC132" s="781"/>
      <c r="AD132" s="781"/>
      <c r="AE132" s="782"/>
      <c r="AF132" s="783">
        <v>8.7518467849999997</v>
      </c>
      <c r="AG132" s="781"/>
      <c r="AH132" s="781"/>
      <c r="AI132" s="781"/>
      <c r="AJ132" s="782"/>
      <c r="AK132" s="783">
        <v>6.9377306680000004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8.3000000000000007</v>
      </c>
      <c r="AB133" s="760"/>
      <c r="AC133" s="760"/>
      <c r="AD133" s="760"/>
      <c r="AE133" s="761"/>
      <c r="AF133" s="759">
        <v>8.6</v>
      </c>
      <c r="AG133" s="760"/>
      <c r="AH133" s="760"/>
      <c r="AI133" s="760"/>
      <c r="AJ133" s="761"/>
      <c r="AK133" s="759">
        <v>8.3000000000000007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vBeMWiinY9JfXU7raFZNvQf73aWCNEcznrP+SxdgEFYP3gO7+NW963uoavPSYZ98xJr11vQbYaC7VUAgpkhbA==" saltValue="LZSmW2FLqjIBVPBpBDbi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M96" sqref="CM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oT5XwduGs/xJ7v/uYIWlmamg6QOw03wtK4ni3KFNNBo0ggZPVI5VZ7e0NZDcFACSyDV/Af7f7vJhuS+5655g==" saltValue="HaWvR3Hw9zCS5ZFboHbQ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vJvqyzTIQRl2RcNwhG0XrYPRA97yDPsqmG4FbDnX8hD/KGG4auKubgb9g+Viort64Zw0Zz4bF28+L2qHxZTcQ==" saltValue="6sPG+5rPxHPIq4vpSleB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515</v>
      </c>
      <c r="AL9" s="1167"/>
      <c r="AM9" s="1167"/>
      <c r="AN9" s="1168"/>
      <c r="AO9" s="281">
        <v>811818</v>
      </c>
      <c r="AP9" s="281">
        <v>266694</v>
      </c>
      <c r="AQ9" s="282">
        <v>239803</v>
      </c>
      <c r="AR9" s="283">
        <v>11.2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516</v>
      </c>
      <c r="AL10" s="1167"/>
      <c r="AM10" s="1167"/>
      <c r="AN10" s="1168"/>
      <c r="AO10" s="284">
        <v>138044</v>
      </c>
      <c r="AP10" s="284">
        <v>45350</v>
      </c>
      <c r="AQ10" s="285">
        <v>35073</v>
      </c>
      <c r="AR10" s="286">
        <v>29.3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517</v>
      </c>
      <c r="AL11" s="1167"/>
      <c r="AM11" s="1167"/>
      <c r="AN11" s="1168"/>
      <c r="AO11" s="284" t="s">
        <v>518</v>
      </c>
      <c r="AP11" s="284" t="s">
        <v>518</v>
      </c>
      <c r="AQ11" s="285">
        <v>3640</v>
      </c>
      <c r="AR11" s="286" t="s">
        <v>518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519</v>
      </c>
      <c r="AL12" s="1167"/>
      <c r="AM12" s="1167"/>
      <c r="AN12" s="1168"/>
      <c r="AO12" s="284" t="s">
        <v>518</v>
      </c>
      <c r="AP12" s="284" t="s">
        <v>518</v>
      </c>
      <c r="AQ12" s="285" t="s">
        <v>518</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520</v>
      </c>
      <c r="AL13" s="1167"/>
      <c r="AM13" s="1167"/>
      <c r="AN13" s="1168"/>
      <c r="AO13" s="284" t="s">
        <v>518</v>
      </c>
      <c r="AP13" s="284" t="s">
        <v>518</v>
      </c>
      <c r="AQ13" s="285">
        <v>11407</v>
      </c>
      <c r="AR13" s="286" t="s">
        <v>518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521</v>
      </c>
      <c r="AL14" s="1167"/>
      <c r="AM14" s="1167"/>
      <c r="AN14" s="1168"/>
      <c r="AO14" s="284" t="s">
        <v>518</v>
      </c>
      <c r="AP14" s="284" t="s">
        <v>518</v>
      </c>
      <c r="AQ14" s="285">
        <v>4585</v>
      </c>
      <c r="AR14" s="286" t="s">
        <v>518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522</v>
      </c>
      <c r="AL15" s="1170"/>
      <c r="AM15" s="1170"/>
      <c r="AN15" s="1171"/>
      <c r="AO15" s="284">
        <v>-57083</v>
      </c>
      <c r="AP15" s="284">
        <v>-18753</v>
      </c>
      <c r="AQ15" s="285">
        <v>-18839</v>
      </c>
      <c r="AR15" s="286">
        <v>-0.5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195</v>
      </c>
      <c r="AL16" s="1170"/>
      <c r="AM16" s="1170"/>
      <c r="AN16" s="1171"/>
      <c r="AO16" s="284">
        <v>892779</v>
      </c>
      <c r="AP16" s="284">
        <v>293291</v>
      </c>
      <c r="AQ16" s="285">
        <v>275669</v>
      </c>
      <c r="AR16" s="286">
        <v>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527</v>
      </c>
      <c r="AL21" s="1173"/>
      <c r="AM21" s="1173"/>
      <c r="AN21" s="1174"/>
      <c r="AO21" s="297">
        <v>25.3</v>
      </c>
      <c r="AP21" s="298">
        <v>23.86</v>
      </c>
      <c r="AQ21" s="299">
        <v>1.44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528</v>
      </c>
      <c r="AL22" s="1173"/>
      <c r="AM22" s="1173"/>
      <c r="AN22" s="1174"/>
      <c r="AO22" s="302">
        <v>96.6</v>
      </c>
      <c r="AP22" s="303">
        <v>95.5</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532</v>
      </c>
      <c r="AL32" s="1157"/>
      <c r="AM32" s="1157"/>
      <c r="AN32" s="1158"/>
      <c r="AO32" s="312">
        <v>479236</v>
      </c>
      <c r="AP32" s="312">
        <v>157436</v>
      </c>
      <c r="AQ32" s="313">
        <v>162926</v>
      </c>
      <c r="AR32" s="314">
        <v>-3.4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533</v>
      </c>
      <c r="AL33" s="1157"/>
      <c r="AM33" s="1157"/>
      <c r="AN33" s="1158"/>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534</v>
      </c>
      <c r="AL34" s="1157"/>
      <c r="AM34" s="1157"/>
      <c r="AN34" s="1158"/>
      <c r="AO34" s="312" t="s">
        <v>518</v>
      </c>
      <c r="AP34" s="312" t="s">
        <v>518</v>
      </c>
      <c r="AQ34" s="313">
        <v>4</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535</v>
      </c>
      <c r="AL35" s="1157"/>
      <c r="AM35" s="1157"/>
      <c r="AN35" s="1158"/>
      <c r="AO35" s="312">
        <v>30105</v>
      </c>
      <c r="AP35" s="312">
        <v>9890</v>
      </c>
      <c r="AQ35" s="313">
        <v>33512</v>
      </c>
      <c r="AR35" s="314">
        <v>-70.5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536</v>
      </c>
      <c r="AL36" s="1157"/>
      <c r="AM36" s="1157"/>
      <c r="AN36" s="1158"/>
      <c r="AO36" s="312">
        <v>15129</v>
      </c>
      <c r="AP36" s="312">
        <v>4970</v>
      </c>
      <c r="AQ36" s="313">
        <v>2866</v>
      </c>
      <c r="AR36" s="314">
        <v>73.400000000000006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537</v>
      </c>
      <c r="AL37" s="1157"/>
      <c r="AM37" s="1157"/>
      <c r="AN37" s="1158"/>
      <c r="AO37" s="312" t="s">
        <v>518</v>
      </c>
      <c r="AP37" s="312" t="s">
        <v>518</v>
      </c>
      <c r="AQ37" s="313">
        <v>1429</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538</v>
      </c>
      <c r="AL38" s="1160"/>
      <c r="AM38" s="1160"/>
      <c r="AN38" s="1161"/>
      <c r="AO38" s="315">
        <v>752</v>
      </c>
      <c r="AP38" s="315">
        <v>247</v>
      </c>
      <c r="AQ38" s="316">
        <v>30</v>
      </c>
      <c r="AR38" s="304">
        <v>723.3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539</v>
      </c>
      <c r="AL39" s="1160"/>
      <c r="AM39" s="1160"/>
      <c r="AN39" s="1161"/>
      <c r="AO39" s="312">
        <v>-22273</v>
      </c>
      <c r="AP39" s="312">
        <v>-7317</v>
      </c>
      <c r="AQ39" s="313">
        <v>-7390</v>
      </c>
      <c r="AR39" s="314">
        <v>-1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540</v>
      </c>
      <c r="AL40" s="1157"/>
      <c r="AM40" s="1157"/>
      <c r="AN40" s="1158"/>
      <c r="AO40" s="312">
        <v>-374296</v>
      </c>
      <c r="AP40" s="312">
        <v>-122962</v>
      </c>
      <c r="AQ40" s="313">
        <v>-136323</v>
      </c>
      <c r="AR40" s="314">
        <v>-9.8000000000000007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309</v>
      </c>
      <c r="AL41" s="1163"/>
      <c r="AM41" s="1163"/>
      <c r="AN41" s="1164"/>
      <c r="AO41" s="312">
        <v>128653</v>
      </c>
      <c r="AP41" s="312">
        <v>42264</v>
      </c>
      <c r="AQ41" s="313">
        <v>57054</v>
      </c>
      <c r="AR41" s="314">
        <v>-25.9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510</v>
      </c>
      <c r="AN49" s="1151" t="s">
        <v>544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887960</v>
      </c>
      <c r="AN51" s="334">
        <v>287459</v>
      </c>
      <c r="AO51" s="335">
        <v>91.8</v>
      </c>
      <c r="AP51" s="336">
        <v>271581</v>
      </c>
      <c r="AQ51" s="337">
        <v>-6.7</v>
      </c>
      <c r="AR51" s="338">
        <v>98.5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31831</v>
      </c>
      <c r="AN52" s="342">
        <v>10305</v>
      </c>
      <c r="AO52" s="343">
        <v>-46.8</v>
      </c>
      <c r="AP52" s="344">
        <v>117844</v>
      </c>
      <c r="AQ52" s="345">
        <v>-1</v>
      </c>
      <c r="AR52" s="346">
        <v>-45.8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2060947</v>
      </c>
      <c r="AN53" s="334">
        <v>671975</v>
      </c>
      <c r="AO53" s="335">
        <v>133.80000000000001</v>
      </c>
      <c r="AP53" s="336">
        <v>268375</v>
      </c>
      <c r="AQ53" s="337">
        <v>-1.2</v>
      </c>
      <c r="AR53" s="338">
        <v>135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55134</v>
      </c>
      <c r="AN54" s="342">
        <v>17977</v>
      </c>
      <c r="AO54" s="343">
        <v>74.400000000000006</v>
      </c>
      <c r="AP54" s="344">
        <v>119602</v>
      </c>
      <c r="AQ54" s="345">
        <v>1.5</v>
      </c>
      <c r="AR54" s="346">
        <v>72.900000000000006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541103</v>
      </c>
      <c r="AN55" s="334">
        <v>176026</v>
      </c>
      <c r="AO55" s="335">
        <v>-73.8</v>
      </c>
      <c r="AP55" s="336">
        <v>301035</v>
      </c>
      <c r="AQ55" s="337">
        <v>12.2</v>
      </c>
      <c r="AR55" s="338">
        <v>-86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112153</v>
      </c>
      <c r="AN56" s="342">
        <v>36484</v>
      </c>
      <c r="AO56" s="343">
        <v>102.9</v>
      </c>
      <c r="AP56" s="344">
        <v>154376</v>
      </c>
      <c r="AQ56" s="345">
        <v>29.1</v>
      </c>
      <c r="AR56" s="346">
        <v>73.8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740186</v>
      </c>
      <c r="AN57" s="334">
        <v>242764</v>
      </c>
      <c r="AO57" s="335">
        <v>37.9</v>
      </c>
      <c r="AP57" s="336">
        <v>277467</v>
      </c>
      <c r="AQ57" s="337">
        <v>-7.8</v>
      </c>
      <c r="AR57" s="338">
        <v>45.7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403384</v>
      </c>
      <c r="AN58" s="342">
        <v>132300</v>
      </c>
      <c r="AO58" s="343">
        <v>262.60000000000002</v>
      </c>
      <c r="AP58" s="344">
        <v>128378</v>
      </c>
      <c r="AQ58" s="345">
        <v>-16.8</v>
      </c>
      <c r="AR58" s="346">
        <v>279.39999999999998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1475048</v>
      </c>
      <c r="AN59" s="334">
        <v>484576</v>
      </c>
      <c r="AO59" s="335">
        <v>99.6</v>
      </c>
      <c r="AP59" s="336">
        <v>282256</v>
      </c>
      <c r="AQ59" s="337">
        <v>1.7</v>
      </c>
      <c r="AR59" s="338">
        <v>97.9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1170348</v>
      </c>
      <c r="AN60" s="342">
        <v>384477</v>
      </c>
      <c r="AO60" s="343">
        <v>190.6</v>
      </c>
      <c r="AP60" s="344">
        <v>145453</v>
      </c>
      <c r="AQ60" s="345">
        <v>13.3</v>
      </c>
      <c r="AR60" s="346">
        <v>177.3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1141049</v>
      </c>
      <c r="AN61" s="349">
        <v>372560</v>
      </c>
      <c r="AO61" s="350">
        <v>57.9</v>
      </c>
      <c r="AP61" s="351">
        <v>280143</v>
      </c>
      <c r="AQ61" s="352">
        <v>-0.4</v>
      </c>
      <c r="AR61" s="338">
        <v>58.3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354570</v>
      </c>
      <c r="AN62" s="342">
        <v>116309</v>
      </c>
      <c r="AO62" s="343">
        <v>116.7</v>
      </c>
      <c r="AP62" s="344">
        <v>133131</v>
      </c>
      <c r="AQ62" s="345">
        <v>5.2</v>
      </c>
      <c r="AR62" s="346">
        <v>111.5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PQBuXIsD3vXLmEo3jQg8Kz1vx3wnWzrgD7JkA5w9eiui21I3O+tDw15X/FCofSshmxXaOfv68axEDPL+22gZA==" saltValue="eXVrKNz2cPN5ijy7cuB9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 zoomScale="40" zoomScaleNormal="4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0" spans="125:125" ht="13.5" hidden="1" customHeight="1" x14ac:dyDescent="0.15"/>
    <row r="121" spans="125:125" ht="13.5" hidden="1" customHeight="1" x14ac:dyDescent="0.15">
      <c r="DU121" s="259"/>
    </row>
  </sheetData>
  <sheetProtection algorithmName="SHA-512" hashValue="ou2m9MvrolCPTRxkhYAw29N3z+HgwLoLUC4vYbbXs4VdKuWmAnuWfmsThGPqB4kq65w3DbZEsN0x+ZZoHCXxew==" saltValue="OwBKtfDULN9gtR57iXWz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G7j05e2HHTgpINN44HJY6SYmUyyagverm0MXwt6hLvytCxSdBv4fun/Dil8HIYuPcHYQKlSNp2vwCQ+LHipllQ==" saltValue="bDoGXPRyr1x3Yu67tHC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5" t="s">
        <v>3</v>
      </c>
      <c r="D47" s="1175"/>
      <c r="E47" s="1176"/>
      <c r="F47" s="11">
        <v>42.49</v>
      </c>
      <c r="G47" s="12">
        <v>47.5</v>
      </c>
      <c r="H47" s="12">
        <v>47.06</v>
      </c>
      <c r="I47" s="12">
        <v>38.97</v>
      </c>
      <c r="J47" s="13">
        <v>28.76</v>
      </c>
    </row>
    <row r="48" spans="2:10" ht="57.75" customHeight="1" x14ac:dyDescent="0.15">
      <c r="B48" s="14"/>
      <c r="C48" s="1177" t="s">
        <v>4</v>
      </c>
      <c r="D48" s="1177"/>
      <c r="E48" s="1178"/>
      <c r="F48" s="15">
        <v>11.58</v>
      </c>
      <c r="G48" s="16">
        <v>12.77</v>
      </c>
      <c r="H48" s="16">
        <v>10.89</v>
      </c>
      <c r="I48" s="16">
        <v>17.010000000000002</v>
      </c>
      <c r="J48" s="17">
        <v>17.440000000000001</v>
      </c>
    </row>
    <row r="49" spans="2:10" ht="57.75" customHeight="1" thickBot="1" x14ac:dyDescent="0.2">
      <c r="B49" s="18"/>
      <c r="C49" s="1179" t="s">
        <v>5</v>
      </c>
      <c r="D49" s="1179"/>
      <c r="E49" s="1180"/>
      <c r="F49" s="19">
        <v>13.43</v>
      </c>
      <c r="G49" s="20">
        <v>7.71</v>
      </c>
      <c r="H49" s="20">
        <v>1.77</v>
      </c>
      <c r="I49" s="20" t="s">
        <v>565</v>
      </c>
      <c r="J49" s="21" t="s">
        <v>566</v>
      </c>
    </row>
    <row r="50" spans="2:10" x14ac:dyDescent="0.15"/>
  </sheetData>
  <sheetProtection algorithmName="SHA-512" hashValue="Ce7qXh3TuZvFjh0WQoAVd5xw9YPF+/mNNnRZVoKh0UNOudH7+YKP4JziUYnSsI2PjjP03nfT4yK4/snzO3t1dg==" saltValue="MBTKPA1noP+pQQgMnQQb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2024-03-14T05:05:21Z</dcterms:created>
  <dcterms:modified xsi:type="dcterms:W3CDTF">2024-09-09T04:21:35Z</dcterms:modified>
  <cp:category/>
</cp:coreProperties>
</file>