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ogimi\Desktop\"/>
    </mc:Choice>
  </mc:AlternateContent>
  <xr:revisionPtr revIDLastSave="0" documentId="13_ncr:1_{EE8ACF5D-B165-4DDE-8FD6-224939D5279C}"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<sst xmlns="http://schemas.openxmlformats.org/spreadsheetml/2006/main" count="1090" uniqueCount="574">
  <si>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</si>
  <si>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</si>
  <si>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</si>
  <si>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</si>
  <si>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</si>
  <si>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</si>
  <si>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</si>
  <si>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</si>
  <si>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</si>
  <si>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</si>
  <si>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</si>
  <si>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</si>
  <si>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</si>
  <si>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</si>
  <si>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</si>
  <si>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</si>
  <si>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</si>
  <si>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</si>
  <si>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</si>
  <si>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</si>
  <si>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</si>
  <si>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</si>
  <si>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</si>
  <si>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</si>
  <si>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</si>
  <si>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</si>
  <si>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</si>
  <si>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</si>
  <si>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</si>
  <si>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</si>
  <si>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</si>
  <si>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</si>
  <si>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</si>
  <si>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</si>
  <si>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</si>
  <si>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</si>
  <si>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</si>
  <si>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</si>
  <si>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</si>
  <si>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</si>
  <si>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</si>
  <si>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</si>
  <si>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</si>
  <si>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</si>
  <si>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</si>
  <si>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</si>
  <si>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</si>
  <si>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</si>
  <si>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</si>
  <si>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</si>
  <si>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</si>
  <si>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</si>
  <si>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</si>
  <si>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</si>
  <si>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</si>
  <si>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</si>
  <si>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</si>
  <si>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</si>
  <si>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</si>
  <si>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</si>
  <si>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</si>
  <si>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</si>
  <si>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</si>
  <si>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</si>
  <si>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</si>
  <si>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</si>
  <si>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</si>
  <si>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</si>
  <si>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</si>
  <si>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</si>
  <si>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</si>
  <si>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</si>
  <si>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</si>
  <si>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</si>
  <si>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</si>
  <si>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</si>
  <si>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</si>
  <si>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</si>
  <si>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</si>
  <si>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</si>
  <si>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</si>
  <si>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</si>
  <si>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</si>
  <si>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</si>
  <si>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</si>
  <si>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</si>
  <si>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</si>
  <si>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</si>
  <si>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</si>
  <si>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</si>
  <si>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</si>
  <si>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</si>
  <si>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</si>
  <si>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</si>
  <si>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</si>
  <si>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</si>
  <si>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</si>
  <si>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</si>
  <si>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</si>
  <si>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</si>
  <si>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</si>
  <si>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</si>
  <si>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</si>
  <si>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</si>
  <si>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</si>
  <si>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</si>
  <si>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</si>
  <si>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</si>
  <si>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</si>
  <si>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</si>
  <si>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</si>
  <si>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</si>
  <si>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</si>
  <si>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</si>
  <si>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</si>
  <si>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</si>
  <si>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</si>
  <si>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</si>
  <si>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</si>
  <si>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</si>
  <si>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</si>
  <si>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</si>
  <si>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</si>
  <si>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</si>
  <si>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</si>
  <si>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</si>
  <si>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</si>
  <si>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</si>
  <si>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</si>
  <si>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</si>
  <si>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</si>
  <si>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</si>
  <si>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</si>
  <si>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</si>
  <si>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</si>
  <si>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</si>
  <si>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</si>
  <si>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</si>
  <si>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</si>
  <si>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</si>
  <si>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</si>
  <si>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</si>
  <si>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</si>
  <si>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</si>
  <si>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</si>
  <si>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</si>
  <si>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</si>
  <si>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</si>
  <si>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</si>
  <si>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</si>
  <si>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</si>
  <si>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</si>
  <si>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</si>
  <si>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</si>
  <si>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</si>
  <si>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</si>
  <si>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</si>
  <si>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</si>
  <si>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</si>
  <si>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</si>
  <si>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</si>
  <si>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</si>
  <si>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</si>
  <si>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</si>
  <si>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</si>
  <si>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</si>
  <si>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</si>
  <si>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</si>
  <si>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</si>
  <si>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</si>
  <si>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</si>
  <si>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</si>
  <si>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</si>
  <si>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</si>
  <si>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</si>
  <si>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</si>
  <si>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</si>
  <si>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</si>
  <si>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</si>
  <si>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</si>
  <si>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</si>
  <si>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</si>
  <si>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</si>
  <si>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</si>
  <si>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</si>
  <si>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</si>
  <si>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</si>
  <si>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</si>
  <si>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</si>
  <si>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</si>
  <si>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</si>
  <si>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</si>
  <si>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</si>
  <si>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</si>
  <si>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</si>
  <si>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</si>
  <si>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</si>
  <si>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</si>
  <si>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</si>
  <si>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</si>
  <si>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</si>
  <si>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</si>
  <si>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</si>
  <si>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</si>
  <si>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</si>
  <si>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</si>
  <si>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</si>
  <si>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</si>
  <si>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</si>
  <si>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</si>
  <si>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</si>
  <si>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</si>
  <si>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</si>
  <si>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沖縄県大宜味村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</si>
  <si>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</si>
  <si>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</si>
  <si>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</si>
  <si>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</si>
  <si>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</si>
  <si>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</si>
  <si>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</si>
  <si>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</si>
  <si>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</si>
  <si>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</si>
  <si>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</si>
  <si>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</si>
  <si>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</si>
  <si>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</si>
  <si>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</si>
  <si>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</si>
  <si>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</si>
  <si>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</si>
  <si>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</si>
  <si>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</si>
  <si>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</si>
  <si>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</si>
  <si>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</si>
  <si>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</si>
  <si>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</si>
  <si>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</si>
  <si>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</si>
  <si>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</si>
  <si>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</si>
  <si>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</si>
  <si>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</si>
  <si>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</si>
  <si>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</si>
  <si>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</si>
  <si>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</si>
  <si>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</si>
  <si>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</si>
  <si>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</si>
  <si>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</si>
  <si>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</si>
  <si>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</si>
  <si>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</si>
  <si>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</si>
  <si>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</si>
  <si>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</si>
  <si>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</si>
  <si>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</si>
  <si>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</si>
  <si>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</si>
  <si>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</si>
  <si>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</si>
  <si>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</si>
  <si>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</si>
  <si>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</si>
  <si>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</si>
  <si>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</si>
  <si>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</si>
  <si>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</si>
  <si>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</si>
  <si>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</si>
  <si>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</si>
  <si>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</si>
  <si>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</si>
  <si>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</si>
  <si>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</si>
  <si>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</si>
  <si>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</si>
  <si>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</si>
  <si>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</si>
  <si>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</si>
  <si>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</si>
  <si>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</si>
  <si>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</si>
  <si>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</si>
  <si>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</si>
  <si>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</si>
  <si>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</si>
  <si>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</si>
  <si>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</si>
  <si>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</si>
  <si>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</si>
  <si>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</si>
  <si>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</si>
  <si>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</si>
  <si>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</si>
  <si>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</si>
  <si>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</si>
  <si>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</si>
  <si>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</si>
  <si>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</si>
  <si>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</si>
  <si>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</si>
  <si>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</si>
  <si>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</si>
  <si>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</si>
  <si>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</si>
  <si>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</si>
  <si>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</si>
  <si>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</si>
  <si>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</si>
  <si>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</si>
  <si>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</si>
  <si>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</si>
  <si>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</si>
  <si>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</si>
  <si>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</si>
  <si>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</si>
  <si>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</si>
  <si>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</si>
  <si>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</si>
  <si>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</si>
  <si>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</si>
  <si>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</si>
  <si>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</si>
  <si>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</si>
  <si>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</si>
  <si>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</si>
  <si>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</si>
  <si>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</si>
  <si>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</si>
  <si>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</si>
  <si>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</si>
  <si>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</si>
  <si>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</si>
  <si>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</si>
  <si>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</si>
  <si>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</si>
  <si>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</si>
  <si>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</si>
  <si>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</si>
  <si>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</si>
  <si>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</si>
  <si>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</si>
  <si>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</si>
  <si>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</si>
  <si>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</si>
  <si>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</si>
  <si>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</si>
  <si>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</si>
  <si>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</si>
  <si>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</si>
  <si>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</si>
  <si>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</si>
  <si>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</si>
  <si>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</si>
  <si>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</si>
  <si>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</si>
  <si>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</si>
  <si>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沖縄県大宜味村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</si>
  <si>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</si>
  <si>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</si>
  <si>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</si>
  <si>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</si>
  <si>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</si>
  <si>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</si>
  <si>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</si>
  <si>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</si>
  <si>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</si>
  <si>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</si>
  <si>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</si>
  <si>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</si>
  <si>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</si>
  <si>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</si>
  <si>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</si>
  <si>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</si>
  <si>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</si>
  <si>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</si>
  <si>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</si>
  <si>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</si>
  <si>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</si>
  <si>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</si>
  <si>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</si>
  <si>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</si>
  <si>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</si>
  <si>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</si>
  <si>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</si>
  <si>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</si>
  <si>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</si>
  <si>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</si>
  <si>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</si>
  <si>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</si>
  <si>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</si>
  <si>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</si>
  <si>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</si>
  <si>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</si>
  <si>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</si>
  <si>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</si>
  <si>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</si>
  <si>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</si>
  <si>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</si>
  <si>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</si>
  <si>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</si>
  <si>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</si>
  <si>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</si>
  <si>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</si>
  <si>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</si>
  <si>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</si>
  <si>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</si>
  <si>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</si>
  <si>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</si>
  <si>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</si>
  <si>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</si>
  <si>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</si>
  <si>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</si>
  <si>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</si>
  <si>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</si>
  <si>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</si>
  <si>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</si>
  <si>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</si>
  <si>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</si>
  <si>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</si>
  <si>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</si>
  <si>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</si>
  <si>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</si>
  <si>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</si>
  <si>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</si>
  <si>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</si>
  <si>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</si>
  <si>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</si>
  <si>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</si>
  <si>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</si>
  <si>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</si>
  <si>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</si>
  <si>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</si>
  <si>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</si>
  <si>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</si>
  <si>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</si>
  <si>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</si>
  <si>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</si>
  <si>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</si>
  <si>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</si>
  <si>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</si>
  <si>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</si>
  <si>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</si>
  <si>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</si>
  <si>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</si>
  <si>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</si>
  <si>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</si>
  <si>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</si>
  <si>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</si>
  <si>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</si>
  <si>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</si>
  <si>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</si>
  <si>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</si>
  <si>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</si>
  <si>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</si>
  <si>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</si>
  <si>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</si>
  <si>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</si>
  <si>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</si>
  <si>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</si>
  <si>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</si>
  <si>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</si>
  <si>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</si>
  <si>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</si>
  <si>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</si>
  <si>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</si>
  <si>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</si>
  <si>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</si>
  <si>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</si>
  <si>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</si>
  <si>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</si>
  <si>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</si>
  <si>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</si>
  <si>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</si>
  <si>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</si>
  <si>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</si>
  <si>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</si>
  <si>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</si>
  <si>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</si>
  <si>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</si>
  <si>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</si>
  <si>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</si>
  <si>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</si>
  <si>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</si>
  <si>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</si>
  <si>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</si>
  <si>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</si>
  <si>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</si>
  <si>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</si>
  <si>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</si>
  <si>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</si>
  <si>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</si>
  <si>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</si>
  <si>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</si>
  <si>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</si>
  <si>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</si>
  <si>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</si>
  <si>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</si>
  <si>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</si>
  <si>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</si>
  <si>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</si>
  <si>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</si>
  <si>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</si>
  <si>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</si>
  <si>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</si>
  <si>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</si>
  <si>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</si>
  <si>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</si>
  <si>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</si>
  <si>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</si>
  <si>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</si>
  <si>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</si>
  <si>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</si>
  <si>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</si>
  <si>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</si>
  <si>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</si>
  <si>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</si>
  <si>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</si>
  <si>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</si>
  <si>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</si>
  <si>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</si>
  <si>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</si>
  <si>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</si>
  <si>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</si>
  <si>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</si>
  <si>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</si>
  <si>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</si>
  <si>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</si>
  <si>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</si>
  <si>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</si>
  <si>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</si>
  <si>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</si>
  <si>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</si>
  <si>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</si>
  <si>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</si>
  <si>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</si>
  <si>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</si>
  <si>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</si>
  <si>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</si>
  <si>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</si>
  <si>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</si>
  <si>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</si>
  <si>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</si>
  <si>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</si>
  <si>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</si>
  <si>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</si>
  <si>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</si>
  <si>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14.79</t>
  </si>
  <si>
    <t>▲ 5.31</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</si>
  <si>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</si>
  <si>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</si>
  <si>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</si>
  <si>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</si>
  <si>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</si>
  <si>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</si>
  <si>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</si>
  <si>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</si>
  <si>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</si>
  <si>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</si>
  <si>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</si>
  <si>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</si>
  <si>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</si>
  <si>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</si>
  <si>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</si>
  <si>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</si>
  <si>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過疎対策事業債など交付税措置のある地方債を優先的に活用し、基金の積み立てを積極的に行ってきた結果、将来負担比率はマイナスになっている。有形固定資産減価償却率についても、大型公共施設を近年整備したことで、類似団体内平均値を大きく下回っている。</t>
    <rPh sb="1" eb="3">
      <t>カソ</t>
    </rPh>
    <rPh sb="3" eb="5">
      <t>タイサク</t>
    </rPh>
    <rPh sb="5" eb="7">
      <t>ジギョウ</t>
    </rPh>
    <rPh sb="7" eb="8">
      <t>サイ</t>
    </rPh>
    <rPh sb="10" eb="13">
      <t>コウフゼイ</t>
    </rPh>
    <rPh sb="13" eb="15">
      <t>ソチ</t>
    </rPh>
    <rPh sb="18" eb="21">
      <t>チホウサイ</t>
    </rPh>
    <rPh sb="22" eb="25">
      <t>ユウセンテキ</t>
    </rPh>
    <rPh sb="26" eb="28">
      <t>カツヨウ</t>
    </rPh>
    <rPh sb="30" eb="32">
      <t>キキン</t>
    </rPh>
    <rPh sb="33" eb="34">
      <t>ツ</t>
    </rPh>
    <rPh sb="35" eb="36">
      <t>タ</t>
    </rPh>
    <rPh sb="38" eb="41">
      <t>セッキョクテキ</t>
    </rPh>
    <rPh sb="42" eb="43">
      <t>オコナ</t>
    </rPh>
    <rPh sb="47" eb="49">
      <t>ケッカ</t>
    </rPh>
    <rPh sb="50" eb="52">
      <t>ショウライ</t>
    </rPh>
    <rPh sb="52" eb="54">
      <t>フタン</t>
    </rPh>
    <rPh sb="54" eb="56">
      <t>ヒリツ</t>
    </rPh>
    <rPh sb="68" eb="70">
      <t>ユウケイ</t>
    </rPh>
    <rPh sb="70" eb="72">
      <t>コテイ</t>
    </rPh>
    <rPh sb="72" eb="74">
      <t>シサン</t>
    </rPh>
    <rPh sb="74" eb="76">
      <t>ゲンカ</t>
    </rPh>
    <rPh sb="76" eb="78">
      <t>ショウキャク</t>
    </rPh>
    <rPh sb="78" eb="79">
      <t>リツ</t>
    </rPh>
    <rPh sb="87" eb="89">
      <t>コウキョウ</t>
    </rPh>
    <rPh sb="89" eb="91">
      <t>シセツ</t>
    </rPh>
    <rPh sb="92" eb="94">
      <t>キンネン</t>
    </rPh>
    <rPh sb="94" eb="96">
      <t>セイビ</t>
    </rPh>
    <rPh sb="102" eb="104">
      <t>ルイジ</t>
    </rPh>
    <rPh sb="104" eb="106">
      <t>ダンタイ</t>
    </rPh>
    <rPh sb="106" eb="107">
      <t>ナイ</t>
    </rPh>
    <rPh sb="107" eb="110">
      <t>ヘイキンチ</t>
    </rPh>
    <rPh sb="111" eb="112">
      <t>オオ</t>
    </rPh>
    <rPh sb="114" eb="116">
      <t>シタマワ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</si>
  <si>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</si>
  <si>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</si>
  <si>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将来負担比率は、基金等の充当可能財源等の控除によりマイナスとなったことで数値は算定されなかった。
　実質公債費率については、類似団体と比較して低い水準で推移しているが、今後は小・中学校の建設に伴う地方債の元金償還が平成３１年度以降に始まるため、実質公債費率が上昇に転じることが見込まれる。</t>
    <rPh sb="88" eb="89">
      <t>ショウ</t>
    </rPh>
    <rPh sb="90" eb="91">
      <t>ナカ</t>
    </rPh>
    <rPh sb="91" eb="93">
      <t>ガッコウ</t>
    </rPh>
    <rPh sb="94" eb="96">
      <t>ケンセツ</t>
    </rPh>
    <rPh sb="97" eb="98">
      <t>トモナ</t>
    </rPh>
    <rPh sb="99" eb="102">
      <t>チホウサイ</t>
    </rPh>
    <rPh sb="103" eb="105">
      <t>ガンキン</t>
    </rPh>
    <rPh sb="105" eb="107">
      <t>ショウカン</t>
    </rPh>
    <rPh sb="108" eb="110">
      <t>ヘイセイ</t>
    </rPh>
    <rPh sb="112" eb="114">
      <t>ネンド</t>
    </rPh>
    <rPh sb="114" eb="116">
      <t>イコウ</t>
    </rPh>
    <rPh sb="117" eb="118">
      <t>ハジ</t>
    </rPh>
    <rPh sb="123" eb="125">
      <t>ジッシツ</t>
    </rPh>
    <rPh sb="125" eb="128">
      <t>コウサイヒ</t>
    </rPh>
    <rPh sb="128" eb="129">
      <t>リツ</t>
    </rPh>
    <rPh sb="130" eb="132">
      <t>ジョウショウ</t>
    </rPh>
    <rPh sb="133" eb="134">
      <t>テン</t>
    </rPh>
    <rPh sb="139" eb="14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</si>
</sst>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E376324-EA23-49BB-B06D-C420AD4EF5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59AD-4697-93DB-C5FC52A134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474768</c:v>
                </c:pt>
                <c:pt idx="1">
                  <c:v>420825</c:v>
                </c:pt>
                <c:pt idx="2">
                  <c:v>706188</c:v>
                </c:pt>
                <c:pt idx="3">
                  <c:v>196883</c:v>
                </c:pt>
                <c:pt idx="4">
                  <c:v>149889</c:v>
                </c:pt>
              </c:numCache>
            </c:numRef>
          </c:val>
          <c:smooth val="0"/>
          <c:extLst>
            <c:ext xmlns:c16="http://schemas.microsoft.com/office/drawing/2014/chart" uri="{C3380CC4-5D6E-409C-BE32-E72D297353CC}">
              <c16:uniqueId val="{00000001-59AD-4697-93DB-C5FC52A134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13.42</c:v>
                </c:pt>
                <c:pt idx="1">
                  <c:v>7.6</c:v>
                </c:pt>
                <c:pt idx="2">
                  <c:v>21.19</c:v>
                </c:pt>
                <c:pt idx="3">
                  <c:v>18.3</c:v>
                </c:pt>
                <c:pt idx="4">
                  <c:v>12.08</c:v>
                </c:pt>
              </c:numCache>
            </c:numRef>
          </c:val>
          <c:extLst>
            <c:ext xmlns:c16="http://schemas.microsoft.com/office/drawing/2014/chart" uri="{C3380CC4-5D6E-409C-BE32-E72D297353CC}">
              <c16:uniqueId val="{00000000-300E-4DFC-9DAB-118294BFED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12.06</c:v>
                </c:pt>
                <c:pt idx="1">
                  <c:v>12.93</c:v>
                </c:pt>
                <c:pt idx="2">
                  <c:v>12.83</c:v>
                </c:pt>
                <c:pt idx="3">
                  <c:v>23.74</c:v>
                </c:pt>
                <c:pt idx="4">
                  <c:v>33.28</c:v>
                </c:pt>
              </c:numCache>
            </c:numRef>
          </c:val>
          <c:extLst>
            <c:ext xmlns:c16="http://schemas.microsoft.com/office/drawing/2014/chart" uri="{C3380CC4-5D6E-409C-BE32-E72D297353CC}">
              <c16:uniqueId val="{00000001-300E-4DFC-9DAB-118294BFED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-14.79</c:v>
                </c:pt>
                <c:pt idx="1">
                  <c:v>-5.31</c:v>
                </c:pt>
                <c:pt idx="2">
                  <c:v>14.13</c:v>
                </c:pt>
                <c:pt idx="3">
                  <c:v>7.75</c:v>
                </c:pt>
                <c:pt idx="4">
                  <c:v>2.87</c:v>
                </c:pt>
              </c:numCache>
            </c:numRef>
          </c:val>
          <c:smooth val="0"/>
          <c:extLst>
            <c:ext xmlns:c16="http://schemas.microsoft.com/office/drawing/2014/chart" uri="{C3380CC4-5D6E-409C-BE32-E72D297353CC}">
              <c16:uniqueId val="{00000002-300E-4DFC-9DAB-118294BFED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16-4160-B720-34CEB5AAC6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16-4160-B720-34CEB5AAC6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16-4160-B720-34CEB5AAC6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16-4160-B720-34CEB5AAC6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F116-4160-B720-34CEB5AAC69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7.0000000000000007E-2</c:v>
                </c:pt>
                <c:pt idx="4">
                  <c:v>#N/A</c:v>
                </c:pt>
                <c:pt idx="5">
                  <c:v>0.06</c:v>
                </c:pt>
                <c:pt idx="6">
                  <c:v>#N/A</c:v>
                </c:pt>
                <c:pt idx="7">
                  <c:v>0.08</c:v>
                </c:pt>
                <c:pt idx="8">
                  <c:v>#N/A</c:v>
                </c:pt>
                <c:pt idx="9">
                  <c:v>0.19</c:v>
                </c:pt>
              </c:numCache>
            </c:numRef>
          </c:val>
          <c:extLst>
            <c:ext xmlns:c16="http://schemas.microsoft.com/office/drawing/2014/chart" uri="{C3380CC4-5D6E-409C-BE32-E72D297353CC}">
              <c16:uniqueId val="{00000005-F116-4160-B720-34CEB5AAC69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0.31</c:v>
                </c:pt>
                <c:pt idx="4">
                  <c:v>#N/A</c:v>
                </c:pt>
                <c:pt idx="5">
                  <c:v>0.24</c:v>
                </c:pt>
                <c:pt idx="6">
                  <c:v>#N/A</c:v>
                </c:pt>
                <c:pt idx="7">
                  <c:v>0.44</c:v>
                </c:pt>
                <c:pt idx="8">
                  <c:v>#N/A</c:v>
                </c:pt>
                <c:pt idx="9">
                  <c:v>0.46</c:v>
                </c:pt>
              </c:numCache>
            </c:numRef>
          </c:val>
          <c:extLst>
            <c:ext xmlns:c16="http://schemas.microsoft.com/office/drawing/2014/chart" uri="{C3380CC4-5D6E-409C-BE32-E72D297353CC}">
              <c16:uniqueId val="{00000006-F116-4160-B720-34CEB5AAC69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0.23</c:v>
                </c:pt>
                <c:pt idx="4">
                  <c:v>#N/A</c:v>
                </c:pt>
                <c:pt idx="5">
                  <c:v>0.28999999999999998</c:v>
                </c:pt>
                <c:pt idx="6">
                  <c:v>#N/A</c:v>
                </c:pt>
                <c:pt idx="7">
                  <c:v>0.39</c:v>
                </c:pt>
                <c:pt idx="8">
                  <c:v>#N/A</c:v>
                </c:pt>
                <c:pt idx="9">
                  <c:v>0.48</c:v>
                </c:pt>
              </c:numCache>
            </c:numRef>
          </c:val>
          <c:extLst>
            <c:ext xmlns:c16="http://schemas.microsoft.com/office/drawing/2014/chart" uri="{C3380CC4-5D6E-409C-BE32-E72D297353CC}">
              <c16:uniqueId val="{00000007-F116-4160-B720-34CEB5AAC69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4.8499999999999996</c:v>
                </c:pt>
                <c:pt idx="2">
                  <c:v>#N/A</c:v>
                </c:pt>
                <c:pt idx="3">
                  <c:v>4.2300000000000004</c:v>
                </c:pt>
                <c:pt idx="4">
                  <c:v>#N/A</c:v>
                </c:pt>
                <c:pt idx="5">
                  <c:v>1.64</c:v>
                </c:pt>
                <c:pt idx="6">
                  <c:v>#N/A</c:v>
                </c:pt>
                <c:pt idx="7">
                  <c:v>2.4500000000000002</c:v>
                </c:pt>
                <c:pt idx="8">
                  <c:v>#N/A</c:v>
                </c:pt>
                <c:pt idx="9">
                  <c:v>2.74</c:v>
                </c:pt>
              </c:numCache>
            </c:numRef>
          </c:val>
          <c:extLst>
            <c:ext xmlns:c16="http://schemas.microsoft.com/office/drawing/2014/chart" uri="{C3380CC4-5D6E-409C-BE32-E72D297353CC}">
              <c16:uniqueId val="{00000008-F116-4160-B720-34CEB5AAC6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13.41</c:v>
                </c:pt>
                <c:pt idx="2">
                  <c:v>#N/A</c:v>
                </c:pt>
                <c:pt idx="3">
                  <c:v>7.6</c:v>
                </c:pt>
                <c:pt idx="4">
                  <c:v>#N/A</c:v>
                </c:pt>
                <c:pt idx="5">
                  <c:v>21.18</c:v>
                </c:pt>
                <c:pt idx="6">
                  <c:v>#N/A</c:v>
                </c:pt>
                <c:pt idx="7">
                  <c:v>18.3</c:v>
                </c:pt>
                <c:pt idx="8">
                  <c:v>#N/A</c:v>
                </c:pt>
                <c:pt idx="9">
                  <c:v>12.08</c:v>
                </c:pt>
              </c:numCache>
            </c:numRef>
          </c:val>
          <c:extLst>
            <c:ext xmlns:c16="http://schemas.microsoft.com/office/drawing/2014/chart" uri="{C3380CC4-5D6E-409C-BE32-E72D297353CC}">
              <c16:uniqueId val="{00000009-F116-4160-B720-34CEB5AAC6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243</c:v>
                </c:pt>
                <c:pt idx="5">
                  <c:v>256</c:v>
                </c:pt>
                <c:pt idx="8">
                  <c:v>243</c:v>
                </c:pt>
                <c:pt idx="11">
                  <c:v>252</c:v>
                </c:pt>
                <c:pt idx="14">
                  <c:v>270</c:v>
                </c:pt>
              </c:numCache>
            </c:numRef>
          </c:val>
          <c:extLst>
            <c:ext xmlns:c16="http://schemas.microsoft.com/office/drawing/2014/chart" uri="{C3380CC4-5D6E-409C-BE32-E72D297353CC}">
              <c16:uniqueId val="{00000000-1931-4AB8-AE62-C65DC8A136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2</c:v>
                </c:pt>
                <c:pt idx="9">
                  <c:v>1</c:v>
                </c:pt>
                <c:pt idx="12">
                  <c:v>0</c:v>
                </c:pt>
              </c:numCache>
            </c:numRef>
          </c:val>
          <c:extLst>
            <c:ext xmlns:c16="http://schemas.microsoft.com/office/drawing/2014/chart" uri="{C3380CC4-5D6E-409C-BE32-E72D297353CC}">
              <c16:uniqueId val="{00000001-1931-4AB8-AE62-C65DC8A136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31-4AB8-AE62-C65DC8A136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20</c:v>
                </c:pt>
                <c:pt idx="6">
                  <c:v>35</c:v>
                </c:pt>
                <c:pt idx="9">
                  <c:v>32</c:v>
                </c:pt>
                <c:pt idx="12">
                  <c:v>36</c:v>
                </c:pt>
              </c:numCache>
            </c:numRef>
          </c:val>
          <c:extLst>
            <c:ext xmlns:c16="http://schemas.microsoft.com/office/drawing/2014/chart" uri="{C3380CC4-5D6E-409C-BE32-E72D297353CC}">
              <c16:uniqueId val="{00000003-1931-4AB8-AE62-C65DC8A136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54</c:v>
                </c:pt>
                <c:pt idx="6">
                  <c:v>50</c:v>
                </c:pt>
                <c:pt idx="9">
                  <c:v>45</c:v>
                </c:pt>
                <c:pt idx="12">
                  <c:v>36</c:v>
                </c:pt>
              </c:numCache>
            </c:numRef>
          </c:val>
          <c:extLst>
            <c:ext xmlns:c16="http://schemas.microsoft.com/office/drawing/2014/chart" uri="{C3380CC4-5D6E-409C-BE32-E72D297353CC}">
              <c16:uniqueId val="{00000004-1931-4AB8-AE62-C65DC8A136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31-4AB8-AE62-C65DC8A136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31-4AB8-AE62-C65DC8A136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262</c:v>
                </c:pt>
                <c:pt idx="3">
                  <c:v>265</c:v>
                </c:pt>
                <c:pt idx="6">
                  <c:v>246</c:v>
                </c:pt>
                <c:pt idx="9">
                  <c:v>253</c:v>
                </c:pt>
                <c:pt idx="12">
                  <c:v>290</c:v>
                </c:pt>
              </c:numCache>
            </c:numRef>
          </c:val>
          <c:extLst>
            <c:ext xmlns:c16="http://schemas.microsoft.com/office/drawing/2014/chart" uri="{C3380CC4-5D6E-409C-BE32-E72D297353CC}">
              <c16:uniqueId val="{00000007-1931-4AB8-AE62-C65DC8A136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c:v>
                </c:pt>
                <c:pt idx="2">
                  <c:v>#N/A</c:v>
                </c:pt>
                <c:pt idx="3">
                  <c:v>#N/A</c:v>
                </c:pt>
                <c:pt idx="4">
                  <c:v>84</c:v>
                </c:pt>
                <c:pt idx="5">
                  <c:v>#N/A</c:v>
                </c:pt>
                <c:pt idx="6">
                  <c:v>#N/A</c:v>
                </c:pt>
                <c:pt idx="7">
                  <c:v>90</c:v>
                </c:pt>
                <c:pt idx="8">
                  <c:v>#N/A</c:v>
                </c:pt>
                <c:pt idx="9">
                  <c:v>#N/A</c:v>
                </c:pt>
                <c:pt idx="10">
                  <c:v>79</c:v>
                </c:pt>
                <c:pt idx="11">
                  <c:v>#N/A</c:v>
                </c:pt>
                <c:pt idx="12">
                  <c:v>#N/A</c:v>
                </c:pt>
                <c:pt idx="13">
                  <c:v>92</c:v>
                </c:pt>
                <c:pt idx="14">
                  <c:v>#N/A</c:v>
                </c:pt>
              </c:numCache>
            </c:numRef>
          </c:val>
          <c:smooth val="0"/>
          <c:extLst>
            <c:ext xmlns:c16="http://schemas.microsoft.com/office/drawing/2014/chart" uri="{C3380CC4-5D6E-409C-BE32-E72D297353CC}">
              <c16:uniqueId val="{00000008-1931-4AB8-AE62-C65DC8A136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2328</c:v>
                </c:pt>
                <c:pt idx="5">
                  <c:v>2276</c:v>
                </c:pt>
                <c:pt idx="8">
                  <c:v>3120</c:v>
                </c:pt>
                <c:pt idx="11">
                  <c:v>3296</c:v>
                </c:pt>
                <c:pt idx="14">
                  <c:v>3233</c:v>
                </c:pt>
              </c:numCache>
            </c:numRef>
          </c:val>
          <c:extLst>
            <c:ext xmlns:c16="http://schemas.microsoft.com/office/drawing/2014/chart" uri="{C3380CC4-5D6E-409C-BE32-E72D297353CC}">
              <c16:uniqueId val="{00000000-7B3A-4BBA-82D4-C25952BF43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325</c:v>
                </c:pt>
                <c:pt idx="5">
                  <c:v>362</c:v>
                </c:pt>
                <c:pt idx="8">
                  <c:v>470</c:v>
                </c:pt>
                <c:pt idx="11">
                  <c:v>457</c:v>
                </c:pt>
                <c:pt idx="14">
                  <c:v>410</c:v>
                </c:pt>
              </c:numCache>
            </c:numRef>
          </c:val>
          <c:extLst>
            <c:ext xmlns:c16="http://schemas.microsoft.com/office/drawing/2014/chart" uri="{C3380CC4-5D6E-409C-BE32-E72D297353CC}">
              <c16:uniqueId val="{00000001-7B3A-4BBA-82D4-C25952BF43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2340</c:v>
                </c:pt>
                <c:pt idx="5">
                  <c:v>2323</c:v>
                </c:pt>
                <c:pt idx="8">
                  <c:v>2382</c:v>
                </c:pt>
                <c:pt idx="11">
                  <c:v>2710</c:v>
                </c:pt>
                <c:pt idx="14">
                  <c:v>2965</c:v>
                </c:pt>
              </c:numCache>
            </c:numRef>
          </c:val>
          <c:extLst>
            <c:ext xmlns:c16="http://schemas.microsoft.com/office/drawing/2014/chart" uri="{C3380CC4-5D6E-409C-BE32-E72D297353CC}">
              <c16:uniqueId val="{00000002-7B3A-4BBA-82D4-C25952BF43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3A-4BBA-82D4-C25952BF43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3A-4BBA-82D4-C25952BF43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3A-4BBA-82D4-C25952BF43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c:v>
                </c:pt>
                <c:pt idx="3">
                  <c:v>246</c:v>
                </c:pt>
                <c:pt idx="6">
                  <c:v>220</c:v>
                </c:pt>
                <c:pt idx="9">
                  <c:v>160</c:v>
                </c:pt>
                <c:pt idx="12">
                  <c:v>140</c:v>
                </c:pt>
              </c:numCache>
            </c:numRef>
          </c:val>
          <c:extLst>
            <c:ext xmlns:c16="http://schemas.microsoft.com/office/drawing/2014/chart" uri="{C3380CC4-5D6E-409C-BE32-E72D297353CC}">
              <c16:uniqueId val="{00000006-7B3A-4BBA-82D4-C25952BF43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c:v>
                </c:pt>
                <c:pt idx="3">
                  <c:v>190</c:v>
                </c:pt>
                <c:pt idx="6">
                  <c:v>274</c:v>
                </c:pt>
                <c:pt idx="9">
                  <c:v>178</c:v>
                </c:pt>
                <c:pt idx="12">
                  <c:v>142</c:v>
                </c:pt>
              </c:numCache>
            </c:numRef>
          </c:val>
          <c:extLst>
            <c:ext xmlns:c16="http://schemas.microsoft.com/office/drawing/2014/chart" uri="{C3380CC4-5D6E-409C-BE32-E72D297353CC}">
              <c16:uniqueId val="{00000007-7B3A-4BBA-82D4-C25952BF43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520</c:v>
                </c:pt>
                <c:pt idx="3">
                  <c:v>479</c:v>
                </c:pt>
                <c:pt idx="6">
                  <c:v>431</c:v>
                </c:pt>
                <c:pt idx="9">
                  <c:v>384</c:v>
                </c:pt>
                <c:pt idx="12">
                  <c:v>323</c:v>
                </c:pt>
              </c:numCache>
            </c:numRef>
          </c:val>
          <c:extLst>
            <c:ext xmlns:c16="http://schemas.microsoft.com/office/drawing/2014/chart" uri="{C3380CC4-5D6E-409C-BE32-E72D297353CC}">
              <c16:uniqueId val="{00000008-7B3A-4BBA-82D4-C25952BF43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9-7B3A-4BBA-82D4-C25952BF43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3032</c:v>
                </c:pt>
                <c:pt idx="3">
                  <c:v>3385</c:v>
                </c:pt>
                <c:pt idx="6">
                  <c:v>4335</c:v>
                </c:pt>
                <c:pt idx="9">
                  <c:v>4601</c:v>
                </c:pt>
                <c:pt idx="12">
                  <c:v>4512</c:v>
                </c:pt>
              </c:numCache>
            </c:numRef>
          </c:val>
          <c:extLst>
            <c:ext xmlns:c16="http://schemas.microsoft.com/office/drawing/2014/chart" uri="{C3380CC4-5D6E-409C-BE32-E72D297353CC}">
              <c16:uniqueId val="{0000000A-7B3A-4BBA-82D4-C25952BF43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3A-4BBA-82D4-C25952BF43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241</c:v>
                </c:pt>
                <c:pt idx="1">
                  <c:v>440</c:v>
                </c:pt>
                <c:pt idx="2">
                  <c:v>610</c:v>
                </c:pt>
              </c:numCache>
            </c:numRef>
          </c:val>
          <c:extLst>
            <c:ext xmlns:c16="http://schemas.microsoft.com/office/drawing/2014/chart" uri="{C3380CC4-5D6E-409C-BE32-E72D297353CC}">
              <c16:uniqueId val="{00000000-3583-4100-8887-CB9CD5338B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3583-4100-8887-CB9CD5338B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2183</c:v>
                </c:pt>
                <c:pt idx="1">
                  <c:v>2256</c:v>
                </c:pt>
                <c:pt idx="2">
                  <c:v>2341</c:v>
                </c:pt>
              </c:numCache>
            </c:numRef>
          </c:val>
          <c:extLst>
            <c:ext xmlns:c16="http://schemas.microsoft.com/office/drawing/2014/chart" uri="{C3380CC4-5D6E-409C-BE32-E72D297353CC}">
              <c16:uniqueId val="{00000002-3583-4100-8887-CB9CD5338B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{C286EF5E-C027-4334-96CC-58EE4687CE2F}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71-4916-AD3B-5E35B7CA8D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{66830F1D-B6D2-401E-90FD-3494FE9954A3}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71-4916-AD3B-5E35B7CA8D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{630C5755-2E04-4314-BD78-75B553CEE184}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71-4916-AD3B-5E35B7CA8D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{4EA6CAE0-32C9-4C78-9EE7-E9378EB7AE4A}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71-4916-AD3B-5E35B7CA8D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{6C6B5F57-F450-425C-9975-F38E9805B663}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71-4916-AD3B-5E35B7CA8D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{25BF5E93-8A0E-4F0C-BBAF-336CD43CE8D3}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71-4916-AD3B-5E35B7CA8DF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{015F9468-D469-4662-B678-9DA57B8BB342}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71-4916-AD3B-5E35B7CA8DF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{0B6A17C5-A3BC-4A35-94DB-27A5884BDAFF}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71-4916-AD3B-5E35B7CA8DF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{D74AF27F-DEBE-4956-9975-CBC4E8601EA6}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71-4916-AD3B-5E35B7CA8D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34.5</c:v>
                </c:pt>
                <c:pt idx="32">
                  <c:v>36.299999999999997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71-4916-AD3B-5E35B7CA8D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{B2477DDA-91F8-4B44-8AAF-D8B682700158}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71-4916-AD3B-5E35B7CA8D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{892A0572-FF0B-4894-9907-9A848FC00203}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71-4916-AD3B-5E35B7CA8D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{933DBB1B-4505-40CB-93C0-5AF25DA0CC41}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71-4916-AD3B-5E35B7CA8D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{4D756E6F-0976-4593-A188-B15CD06967C5}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71-4916-AD3B-5E35B7CA8D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{A6FAAF3A-0736-4294-90F9-61A3467DC86D}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71-4916-AD3B-5E35B7CA8D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{EC6661AF-C2A8-4933-BF4A-115A3234FE5D}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71-4916-AD3B-5E35B7CA8DF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{2C7CE10F-77EE-4EAF-B535-7BCBCB8D1C5C}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71-4916-AD3B-5E35B7CA8DF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{3F7FA399-D8C4-4565-A366-289BB07D3282}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71-4916-AD3B-5E35B7CA8DF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{5C43DABA-F75A-49D5-9497-B76DD2637A5D}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71-4916-AD3B-5E35B7CA8D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8071-4916-AD3B-5E35B7CA8DF6}"/>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{B405E0A0-0CD9-4884-99DF-2BDA9126DECB}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C33-43AB-83F0-321D0B14C3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{53B551C2-CA81-48F9-A7DE-C630B08D3626}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33-43AB-83F0-321D0B14C3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{9FAB3B8C-8D1C-4086-93FC-75B7636A4338}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33-43AB-83F0-321D0B14C3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{28BE171C-25B3-42D6-90B5-6C53277717C0}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33-43AB-83F0-321D0B14C3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{82A7C73A-FB07-4FF8-98BD-A9F1B7C3734E}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33-43AB-83F0-321D0B14C3E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{07FAEBBD-17F9-41EC-984F-8E52FB3F9578}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C33-43AB-83F0-321D0B14C3E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{43F7297E-E7C3-4D4F-811B-C2BDFF9AAE80}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C33-43AB-83F0-321D0B14C3E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{E99B6908-4F28-4867-82DF-B92CF3AF2C28}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C33-43AB-83F0-321D0B14C3E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{98E4208C-2DE4-4629-B50E-6B536E691BAF}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C33-43AB-83F0-321D0B14C3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6.2</c:v>
                </c:pt>
                <c:pt idx="16">
                  <c:v>5.5</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33-43AB-83F0-321D0B14C3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{7BB3FBEC-7AA4-4B41-B4F5-EBF63DCE4050}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C33-43AB-83F0-321D0B14C3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{DF51A224-236A-40AD-9EB0-6EBACBBA18D8}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33-43AB-83F0-321D0B14C3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{49435F84-B91D-49CA-A346-FB0C44DC4228}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33-43AB-83F0-321D0B14C3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{5DE6B48D-A1F7-41D9-9B92-6E45E79EF63E}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33-43AB-83F0-321D0B14C3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{F144300C-17A6-49A1-A48C-21246FE9EB86}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33-43AB-83F0-321D0B14C3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{C0A28B4A-2E9F-4B6B-8DF1-C09D67324A86}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C33-43AB-83F0-321D0B14C3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{4E5F85A5-CB72-464B-930E-3084AAB80E95}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C33-43AB-83F0-321D0B14C3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{4FE4EF99-4723-454C-A2E3-A6ED79545991}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C33-43AB-83F0-321D0B14C3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{4FF46A8D-5DA4-4D2C-BAE6-52405247B91E}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C33-43AB-83F0-321D0B14C3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33-43AB-83F0-321D0B14C3EC}"/>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4B6B162-AFB4-4DA3-9D1E-A87632C6B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BAB775-3A2C-4391-9CE1-CE112AA04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14F37432-C84E-4979-8711-E13A8F2E63D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CA10F32-2181-4A7B-B7E0-546AC6434083}"/>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88DE845-DA22-4053-BFEA-472CA36349C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C35591C-ABFE-41BC-8076-74CF29E78529}"/>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285922E-C1F6-478F-9A39-35A9308F1A9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D0FDFE89-19D0-4710-A2FE-5CE49AE53EE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45884B3A-6052-4258-8A0D-C30FCA2E6EE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30735D76-7C05-4B39-BB28-0C372D6787B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A23DA98-6E75-4C85-AEA8-8AB10090C1A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9880AA9B-317C-417B-8642-07B220B2E26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B7126016-F49A-4886-8F58-0C3D839981B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A813F965-386E-46EC-B804-14A550E73CC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4C46643D-37F7-4996-BBFB-D9E1CB01AC2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40E34165-D566-42E9-89A6-D343E7BE214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39AE05B9-ED16-411C-AF07-99516E3D853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DD9077F6-A7DA-4E66-92C8-977382E92B2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CB02708E-5A04-4282-8C53-5B52B5437AB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E07CEC3C-AC4F-4AAC-A3FB-D81D2A26DE0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95421790-B8D3-4DBC-8E50-312B77512CD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C0BC276-065D-42C5-AE92-0310E008068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CF1E4593-338B-4D04-AC38-E6DBB976FF5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DA71486-8174-48D5-9B5B-7723FD93E92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A9BF73CA-348F-4276-B9FD-95BF43C8415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65E0714D-7AB0-4725-AF53-BCAECE0CBBB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D42DCBA6-FDA8-442E-B1F5-C80CC3D0E11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DA8E4B22-6281-436E-81A3-113CCB7755D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D6B469C-90FB-4824-89D3-A860D597BF2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4773BF9-B95B-45B5-9FEF-079A6CAC56C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F2EC5B28-3C2B-4C62-A71B-BA0F3ABF9D1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7E69B37-945F-48BE-BC98-E209C1E4DB5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7231EB41-B6F5-411B-8D49-FD2DA18624D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DC1953E2-E616-472A-990E-1EC38E9C820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2B61421B-C113-44D1-860E-BC2C89C3B1D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A2869210-720E-451C-B466-EC0D98D50F9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BDF3D3BD-DFA9-475E-96AB-89223D70D5C7}"/>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D1E21561-3181-43DE-AEDE-87B167B5851A}"/>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C0C7EC0B-C7C1-4F78-99E7-13E44040BCFA}"/>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387C7303-6814-437A-B8C4-24C707707A1D}"/>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20AE8B38-7C89-4842-91D4-03E18DB73B6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44F24EE-84CA-4671-A1C0-9BB75DD48BF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3C84B060-7E22-4E85-A955-2613BAB9D76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DF37B07-E2D2-4231-A225-DB4C821B89C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FD632750-F4DA-4323-88EB-04A4EDCEB6C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EFA7D3A-3A79-47AA-A458-9F88946B6BB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B7BF01C-EC78-44AE-87E3-6241BF621F1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93F9FD9-28B0-4376-BE10-E4C3205B82D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80EBEEB-B8BB-4BFE-B5F9-50B54F921E4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EFE863E-F0AC-4951-B377-C58D32CE401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5932C8E-11B5-4788-A289-FB6BF4721C6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DDA700D-218F-437C-9433-D49853BC59F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720250-FD49-4CCD-860C-15FCBEAC31D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latin typeface="ＭＳ Ｐゴシック" panose="020B0600070205080204" pitchFamily="50" charset="-128"/>
              <a:ea typeface="ＭＳ Ｐゴシック" panose="020B0600070205080204" pitchFamily="50" charset="-128"/>
            </a:rPr>
            <a:t>36.3%</a:t>
          </a:r>
          <a:r>
            <a:rPr kumimoji="1" lang="ja-JP" altLang="en-US" sz="1100">
              <a:latin typeface="ＭＳ Ｐゴシック" panose="020B0600070205080204" pitchFamily="50" charset="-128"/>
              <a:ea typeface="ＭＳ Ｐゴシック" panose="020B0600070205080204" pitchFamily="50" charset="-128"/>
            </a:rPr>
            <a:t>であり、類似団体と比較して著しく低い水準にある。これは、平成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年度にかけて大宜味小・中学校を整備したことや平成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年度に大宜味村企業支援賃貸工場を建設したことなどによる。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ただし、今後は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年）以降に建設した公共施設が老朽化により更新時期を迎えていくため、個別施設計画を策定し、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施設の更新、維持管理を適切に進める必要がある。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A0E9BEF-8FB0-4CB5-A82B-72A1B927D33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18B4FAB-8DF5-411D-A281-BA5C96478F5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D66A01B7-FE27-4C71-9345-DE52090A805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886A27D-BC3F-4398-8A47-497F6B24EF63}"/>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DA870985-E948-47F0-8EB1-BB721353F1DC}"/>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0370672-B3C8-41C1-A41F-C40851DF6D2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FE44C40-3FD2-4335-B290-CB6D0BDCFFA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31D85AB9-C55E-4E2C-9781-FC7B039F572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7D4B7984-4DEA-425D-B41D-FB041F16456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983F3489-1176-40EC-99CB-82191A2A852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75DE2532-9E52-4343-9399-26EEB09C2E9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B27ACB70-6C78-4D54-BDD1-67B80369869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E2C0D147-C37B-4015-9D75-956DF9C4ADE7}"/>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55E597B-9B0B-4FAA-98AB-061FEE24862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F1F1247-9D8A-47B4-9D6E-39170202F2A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BA9AFBB-362B-46E5-8EA3-00D0FAA0D72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D5FCF867-92AE-404F-8F36-15CA9342F1A9}"/>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59B1C8AD-9A56-4DF3-A7A7-0FDF7660FD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8A590E89-D771-4E5E-8748-99F061BCC638}"/>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BBE71E7D-C767-44B8-9E2D-26593708622B}"/>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845C9B6C-B697-4DCF-91A2-8AC24527B32D}"/>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E8DA497C-2A34-4A0A-BB55-EBE4C4C96827}"/>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A79AAECB-72A0-4400-ABE6-2472BC2F1E82}"/>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391D2BEA-58EC-44C1-959F-73CF3B3911C8}"/>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39A92E9B-48C4-4710-9431-7BE69A1865D6}"/>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6E07574-916B-4A15-A54E-260A01D0B2B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6B30033-C6EA-4327-816C-BB4D02BA51F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2BBFB9D-C5BE-4FDA-9F6E-FAFC5556574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3FADC2D-AB4C-48E4-BA39-7239FD60A83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E1C44E9-37C0-4314-A0F7-6C132D7A271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45297</xdr:rowOff>
    </xdr:from>
    <xdr:to>
      <xdr:col>23</xdr:col>
      <xdr:colOff>136525</xdr:colOff>
      <xdr:row>33</xdr:row>
      <xdr:rowOff>146896</xdr:rowOff>
    </xdr:to>
    <xdr:sp macro="" textlink="">
      <xdr:nvSpPr>
        <xdr:cNvPr id="85" name="楕円 84">
          <a:extLst>
            <a:ext uri="{FF2B5EF4-FFF2-40B4-BE49-F238E27FC236}">
              <a16:creationId xmlns:a16="http://schemas.microsoft.com/office/drawing/2014/main" id="{E4D3585F-B94B-48E2-8ADB-29CEE168BF36}"/>
            </a:ext>
          </a:extLst>
        </xdr:cNvPr>
        <xdr:cNvSpPr/>
      </xdr:nvSpPr>
      <xdr:spPr>
        <a:xfrm>
          <a:off x="4711700" y="5703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131674</xdr:rowOff>
    </xdr:from>
    <xdr:ext cx="405111" cy="259045"/>
    <xdr:sp macro="" textlink="">
      <xdr:nvSpPr>
        <xdr:cNvPr id="86" name="有形固定資産減価償却率該当値テキスト">
          <a:extLst>
            <a:ext uri="{FF2B5EF4-FFF2-40B4-BE49-F238E27FC236}">
              <a16:creationId xmlns:a16="http://schemas.microsoft.com/office/drawing/2014/main" id="{438E5F5A-1BAD-4330-A86B-85C39C7F5C55}"/>
            </a:ext>
          </a:extLst>
        </xdr:cNvPr>
        <xdr:cNvSpPr txBox="1"/>
      </xdr:nvSpPr>
      <xdr:spPr>
        <a:xfrm>
          <a:off x="4813300" y="5618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110067</xdr:rowOff>
    </xdr:from>
    <xdr:to>
      <xdr:col>19</xdr:col>
      <xdr:colOff>187325</xdr:colOff>
      <xdr:row>34</xdr:row>
      <xdr:rowOff>40217</xdr:rowOff>
    </xdr:to>
    <xdr:sp macro="" textlink="">
      <xdr:nvSpPr>
        <xdr:cNvPr id="87" name="楕円 86">
          <a:extLst>
            <a:ext uri="{FF2B5EF4-FFF2-40B4-BE49-F238E27FC236}">
              <a16:creationId xmlns:a16="http://schemas.microsoft.com/office/drawing/2014/main" id="{48526AAA-C544-43A7-9E96-94FDB10C5995}"/>
            </a:ext>
          </a:extLst>
        </xdr:cNvPr>
        <xdr:cNvSpPr/>
      </xdr:nvSpPr>
      <xdr:spPr>
        <a:xfrm>
          <a:off x="4000500" y="5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96096</xdr:rowOff>
    </xdr:from>
    <xdr:to>
      <xdr:col>23</xdr:col>
      <xdr:colOff>85725</xdr:colOff>
      <xdr:row>33</xdr:row>
      <xdr:rowOff>160867</xdr:rowOff>
    </xdr:to>
    <xdr:cxnSp macro="">
      <xdr:nvCxnSpPr>
        <xdr:cNvPr id="88" name="直線コネクタ 87">
          <a:extLst>
            <a:ext uri="{FF2B5EF4-FFF2-40B4-BE49-F238E27FC236}">
              <a16:creationId xmlns:a16="http://schemas.microsoft.com/office/drawing/2014/main" id="{37FB981C-DDCF-4D02-BB33-73D035CFF4C0}"/>
            </a:ext>
          </a:extLst>
        </xdr:cNvPr>
        <xdr:cNvCxnSpPr/>
      </xdr:nvCxnSpPr>
      <xdr:spPr>
        <a:xfrm flipV="1">
          <a:off x="4051300" y="5753946"/>
          <a:ext cx="711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DAE9632E-9BD1-4707-A41C-3523BEF8D41A}"/>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12D4985D-5CF2-447D-A8FB-3C7BE4EC552E}"/>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31344</xdr:rowOff>
    </xdr:from>
    <xdr:ext cx="405111" cy="259045"/>
    <xdr:sp macro="" textlink="">
      <xdr:nvSpPr>
        <xdr:cNvPr id="91" name="n_1mainValue有形固定資産減価償却率">
          <a:extLst>
            <a:ext uri="{FF2B5EF4-FFF2-40B4-BE49-F238E27FC236}">
              <a16:creationId xmlns:a16="http://schemas.microsoft.com/office/drawing/2014/main" id="{A3C044D0-4C56-4951-A3C2-047B679CF121}"/>
            </a:ext>
          </a:extLst>
        </xdr:cNvPr>
        <xdr:cNvSpPr txBox="1"/>
      </xdr:nvSpPr>
      <xdr:spPr>
        <a:xfrm>
          <a:off x="3836044" y="586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23FBED0-877D-4E19-96C4-E530244C223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24B2E19B-7256-4010-94B6-D572A403AACC}"/>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855D2137-113D-486E-969A-2CB12666BF23}"/>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681EF667-79F4-44B3-88AA-8DCAEF2AABA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BAD403D-6301-47B3-BE8B-427D34244A0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E0B23BC6-6827-46FF-BEF0-42462B71EF0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1D27987E-21B6-450B-AABA-042ACD2D3A2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C39614AC-36AB-44B3-820A-7FE92B5207C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0913E81-A107-4894-93E5-31A2689C826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D6FEBCA5-AF6B-4473-9C91-762E4CC7308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4E7814EF-FE00-4D73-91CA-D80E6F73B83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8AF3A5B-B1F4-448B-8A10-2E91974A25D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F3D708A-6803-4205-BA41-2DAFBBAB50C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年数が長くなっている。これは、大宜味小・中学校建設等のため、平成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年度の地方債借入額が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億円余り（標準財政規模の約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程度に相当）となったことで、将来負担額が膨らんだことによるものと考えられる。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AB33B72F-D674-4C73-9D60-5C3C35294F2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14509922-8753-441D-8AD7-3BBCE184958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C1C6EEF4-E457-4339-BF7A-13134025A78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BACCF108-D67A-4F08-8C4C-DF74B054C56D}"/>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987C33A4-3272-4BD1-B8C1-9C961F51DBF9}"/>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74BB66E-C457-40E3-B2F7-A7E3AD42C685}"/>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F907AD79-891C-4C08-8C49-D7422441EFF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59DAE1E-BAFB-4458-83CF-DB2AFF696511}"/>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CDEF317-A4A0-40B5-A7F4-16778BF34B99}"/>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A9C8AD46-162B-47FF-BBFD-D11CC8E08A04}"/>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71344054-AC7E-4B27-8902-2B218166C764}"/>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BD50904F-C5AD-4DA4-8536-E24BFB05F2F6}"/>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228D5ABE-DF4B-48C8-9123-C35BA588B0A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173B2F6E-70FA-47DF-8371-15916C70619C}"/>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10A265E0-BFE6-4E31-AC68-F87CC97BAAD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C7A03955-E46C-4EA9-BC12-47924AC8F2B3}"/>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439C5B28-5EA5-4148-927E-AB1DFB2B49A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E493C295-E9C7-452F-AFC0-E21F3B7EBF59}"/>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3D63C5C0-0AD4-4FAF-898D-AEAFB80434B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819E55B1-8C44-473F-8E89-426E8F1D3873}"/>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98DAA166-3776-4E5A-B43A-0AE8C45B55E3}"/>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63AC0C0F-FB5E-44BF-AA04-89B9A690E43B}"/>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a:extLst>
            <a:ext uri="{FF2B5EF4-FFF2-40B4-BE49-F238E27FC236}">
              <a16:creationId xmlns:a16="http://schemas.microsoft.com/office/drawing/2014/main" id="{689DE720-B9C5-4F83-A8B0-03D9111497AE}"/>
            </a:ext>
          </a:extLst>
        </xdr:cNvPr>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52E1B3EE-E0A3-485F-BFD2-ECE58ACD08F4}"/>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CC3D1DA-EE88-4528-8CAD-A41CB88E819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0653337-2E6B-4F84-AD7F-DCFDAC7B6B3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F6F3AF4-C1FD-44FA-BAB8-1DF1E73D88C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EA36DA6-26F4-4294-AFB2-732E816A983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DC5C14F-22C5-41F6-B565-1B7ADD2AF1B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126547</xdr:rowOff>
    </xdr:from>
    <xdr:to>
      <xdr:col>76</xdr:col>
      <xdr:colOff>73025</xdr:colOff>
      <xdr:row>32</xdr:row>
      <xdr:rowOff>56697</xdr:rowOff>
    </xdr:to>
    <xdr:sp macro="" textlink="">
      <xdr:nvSpPr>
        <xdr:cNvPr id="134" name="楕円 133">
          <a:extLst>
            <a:ext uri="{FF2B5EF4-FFF2-40B4-BE49-F238E27FC236}">
              <a16:creationId xmlns:a16="http://schemas.microsoft.com/office/drawing/2014/main" id="{B4E3ECBA-DDA6-4323-B3D7-FE28593408AA}"/>
            </a:ext>
          </a:extLst>
        </xdr:cNvPr>
        <xdr:cNvSpPr/>
      </xdr:nvSpPr>
      <xdr:spPr>
        <a:xfrm>
          <a:off x="147447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149424</xdr:rowOff>
    </xdr:from>
    <xdr:ext cx="340478" cy="259045"/>
    <xdr:sp macro="" textlink="">
      <xdr:nvSpPr>
        <xdr:cNvPr id="135" name="債務償還可能年数該当値テキスト">
          <a:extLst>
            <a:ext uri="{FF2B5EF4-FFF2-40B4-BE49-F238E27FC236}">
              <a16:creationId xmlns:a16="http://schemas.microsoft.com/office/drawing/2014/main" id="{E65386A4-B199-4EDD-BC8F-4EF923C190D7}"/>
            </a:ext>
          </a:extLst>
        </xdr:cNvPr>
        <xdr:cNvSpPr txBox="1"/>
      </xdr:nvSpPr>
      <xdr:spPr>
        <a:xfrm>
          <a:off x="14846300" y="5292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B89EB3E3-8848-4075-9641-FE3A1A08901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4CB5F9A4-F63A-4FE5-A6F5-E870B308DC0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A60C7C6-2D1F-4FD6-B82A-AB983E02348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5B0D4FD1-8681-446B-9DB2-A3AE5D0638E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F19C4C1A-6432-41BB-B02C-754AAF6BDC2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C95A8E49-B8CE-4B07-A877-5A93332D3E0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B5590C-1F40-419D-A78C-222AC9261E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D885E7-F71A-4E5E-9EA2-41AE6784BB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880F8C-0A3F-4288-BF28-21C8D29B97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C368EA-55DE-489D-BD12-82170245CA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627802-0D95-410F-99C0-9A471A5186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DE3161-D5EF-4BF7-A79C-4704276E5A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E007B2-EEBF-42D5-B01F-4CAEF94695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9E4E2E-98CA-4FD4-93EB-96DC7DA136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89A877-0865-4796-85EE-F8BEAD1F5C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15A6C8-9B18-42E9-9364-AC5637BC8F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E63D0A-ADC5-4EF6-8A25-082A5A7639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6A1052-D3EE-4E18-A14A-785E22DE44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244B29-112B-4669-8C1C-7463BC167C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EF3C54-0BB0-4D54-AD58-92F0F021D4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D93C80-A951-4DEE-ADF4-ACECA62895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367051-EAD0-49B4-8088-114365F38FD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A07152-D65F-492B-B197-27EDD2B80D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DE713C-0551-44A6-B663-71E2D04281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90259C-078B-41DE-9DD9-88C0A5D7C3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8D3FA8-7C3A-4A09-9D15-8E4B528A2D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910113-FB1A-44EB-A3B8-ED455D326A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06F7EE-F1C0-49FC-9BD6-4E58E75066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046219-0FCF-4D84-8094-9A8C5C2FD0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2C8337-BCD6-4FD5-BAD6-F2F9852A88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994AF3-088F-4668-859C-8B7A9EEC42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ECC661-100D-40E6-A720-0E98369358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20FA1E-B428-4C42-82D6-DA38873ABA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D57392-F574-45A8-B52D-24599D1028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DC65D20-49B3-44F7-9785-3FAECF3DABD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834A25-C558-4751-81C8-7CD8E23FD40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5184A7B-D7AB-4C7A-833D-E3DD8ABD0B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37E8CBB-C789-439A-BE60-46E205E404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32AADE2-2942-4A62-9F5E-E0988B4F1E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7B1934-73DA-40BB-BD1C-F5DD81C9FF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986FE4-5C4B-4053-9C23-A924E512C4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21CEDA-FF9C-4057-840D-578E5BCFBD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AD2AA39-FD60-4E02-84E1-B0CED28D1A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A7DF9FB-1021-40C1-925E-CC4D23878F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531F528-9028-48A5-BA47-7DDB52F0A9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4019F04-2D56-44BA-9B4E-839E4D6B02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D37D092-4D1F-42FB-8072-2A166CA873C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08E7E24-3E7D-4D3A-ADCE-B0DDB3EC3FF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DD63C04-4BB2-4E05-AF2A-1466967FDE5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218D76D-74E1-426C-A104-99477698F4B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6771A69-E988-44AF-B4EF-7A5F341BEB8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BDCA36E-E75B-4E6F-B6F2-D40833192B4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CAB0BA1-AC87-47E9-8BA9-6C864C4B271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12BA5ED-FD69-4CE4-A79A-FF075CE1F0D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BC5E145-71ED-419D-A192-7F7C589052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B3FE6D-9314-4C5B-9EFE-AC2BC6AF0F0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76C06FA-323F-4C15-A17E-B4D19A83702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77029D6-1D97-4AFB-BA6C-A365E7E3B7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76B273A-0F1A-414C-8261-348E9402D59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EA402A1-6080-40A3-B165-66CB8DFB5C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5D66A7D1-D985-4913-8656-66E6E5494568}"/>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55567632-37F4-4D8E-B2AA-93851DB6DF92}"/>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2ED3A494-02A0-4A16-9AB8-EDD63BB5A10A}"/>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6D251740-A543-4452-91C2-02BDFBDFD3C9}"/>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9591BA58-95D9-4F4E-9278-B0F92AFB164B}"/>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B20BFEF9-64F9-4B06-A0D4-7EFE922E3DC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540CF279-AE53-42E3-95A9-6ECDEDCDF524}"/>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8EAA5369-3C9B-45C4-B023-525D8E25A0CB}"/>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8ABDFCE2-F397-4827-A5A7-B80815BB1CBA}"/>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3EFE5D3-4233-4B9B-A7E7-F75B35AD02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79F4F1D-D130-473B-A0FD-02F1585393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C8B8D2F-8DA6-4287-85CA-89BC4A2857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408498-FFB5-4410-83B5-E27CB1DFF3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A6D8EA-885E-43C3-B929-4AB2622A72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0" name="楕円 69">
          <a:extLst>
            <a:ext uri="{FF2B5EF4-FFF2-40B4-BE49-F238E27FC236}">
              <a16:creationId xmlns:a16="http://schemas.microsoft.com/office/drawing/2014/main" id="{C4D8C6A6-08EA-488F-96D1-6E1076DF8306}"/>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1" name="【道路】&#10;有形固定資産減価償却率該当値テキスト">
          <a:extLst>
            <a:ext uri="{FF2B5EF4-FFF2-40B4-BE49-F238E27FC236}">
              <a16:creationId xmlns:a16="http://schemas.microsoft.com/office/drawing/2014/main" id="{60B0B83C-7DD0-4797-A138-EE13071CD61D}"/>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2" name="楕円 71">
          <a:extLst>
            <a:ext uri="{FF2B5EF4-FFF2-40B4-BE49-F238E27FC236}">
              <a16:creationId xmlns:a16="http://schemas.microsoft.com/office/drawing/2014/main" id="{BEF4AAF0-B4FC-420C-AB8E-128663640EC9}"/>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106680</xdr:rowOff>
    </xdr:to>
    <xdr:cxnSp macro="">
      <xdr:nvCxnSpPr>
        <xdr:cNvPr id="73" name="直線コネクタ 72">
          <a:extLst>
            <a:ext uri="{FF2B5EF4-FFF2-40B4-BE49-F238E27FC236}">
              <a16:creationId xmlns:a16="http://schemas.microsoft.com/office/drawing/2014/main" id="{98D3366F-64A4-4802-A91A-A6233272420F}"/>
            </a:ext>
          </a:extLst>
        </xdr:cNvPr>
        <xdr:cNvCxnSpPr/>
      </xdr:nvCxnSpPr>
      <xdr:spPr>
        <a:xfrm flipV="1">
          <a:off x="3797300" y="65855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0579C488-331F-4AB7-8BF2-050462FE1ED8}"/>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A2C11F93-182E-45DA-B163-62A006464A4B}"/>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6" name="n_1mainValue【道路】&#10;有形固定資産減価償却率">
          <a:extLst>
            <a:ext uri="{FF2B5EF4-FFF2-40B4-BE49-F238E27FC236}">
              <a16:creationId xmlns:a16="http://schemas.microsoft.com/office/drawing/2014/main" id="{6EC203FA-165F-43D2-A807-D72173C3480D}"/>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4695BB58-E5FF-4521-A75B-F1778973B0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1710A2AE-21EE-4E71-BF19-0DA12D30CC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97D22D3C-D868-4984-957B-00DDCA0E7F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5E29659E-27E2-40D8-A753-AF78DDD087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E4D9931-17B9-481E-8D6C-923E7DD39E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1F639FB-16E0-4EEE-810B-3AFB323705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5EBB320-3A02-4454-B87B-3C0BBB0B1F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AB973188-20F8-4B95-AB7E-4CE17FA871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F113B7E-AB92-49D6-8C39-47D10470A5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F5B04FC7-C604-475E-A600-92037AACD2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2E40327A-F594-4DE9-8C79-CB8CC18AA6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31838DA-C6D8-4389-8C99-8987D579570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BB2551DA-F8D9-4EAC-90B6-65CC34B0E1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3B3B489E-AE74-45C7-8AF0-BDF63EA27A7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91DB9436-7922-440F-BE8F-AE75836320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C155DCA-FD97-4825-9449-FB221056373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D6BFE1EF-E9DE-460D-9E93-697A268E5CE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8CBB925-065A-4305-B24B-D17C34AD9D1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8A01BEBA-2C87-43FC-BD74-4D970BC5CB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12D6E5B0-DC87-4271-960C-71F42970CA7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ADB4A18B-020F-4D17-B28D-67F5D9B810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77F2385C-4704-4C0F-A772-35DB15B565F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BC8A7D16-CF7A-442C-960E-4D2A7944C7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DD98B89-ECA1-483A-9682-12208EE3ABAC}"/>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4BCEEBE-1AC9-4AC3-8C85-8826080ED67C}"/>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481D56CF-3A0C-4C94-8C38-2BAD8EB5641A}"/>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5E63BC59-1A0A-4CB1-9D97-2B5AE65F23D4}"/>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A6CA6F41-0090-44B7-91B0-13581A363725}"/>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1CB26231-2796-47C0-900E-E9BA47CC9237}"/>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9C755439-446B-4371-9696-EE7C7C06C9D8}"/>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66D4620E-B11B-4F88-8573-B8028A1E65EE}"/>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821DDD7B-A457-4B6B-9FD2-C01412B0BB6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6793717-CB46-4EF0-8403-C607C54BF9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1667493-2485-43CB-928A-8D9DBC134F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9956583-EDCC-484F-9CAE-B1F4E9D1DC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5922894-9698-4913-AA11-705769D439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2B6EDE3-CF6F-4215-87DB-D0AE315B60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71181</xdr:rowOff>
    </xdr:from>
    <xdr:to>
      <xdr:col>55</xdr:col>
      <xdr:colOff>50800</xdr:colOff>
      <xdr:row>42</xdr:row>
      <xdr:rowOff>1331</xdr:rowOff>
    </xdr:to>
    <xdr:sp macro="" textlink="">
      <xdr:nvSpPr>
        <xdr:cNvPr id="114" name="楕円 113">
          <a:extLst>
            <a:ext uri="{FF2B5EF4-FFF2-40B4-BE49-F238E27FC236}">
              <a16:creationId xmlns:a16="http://schemas.microsoft.com/office/drawing/2014/main" id="{47720B31-1EC3-4C37-BD7F-287C7C843997}"/>
            </a:ext>
          </a:extLst>
        </xdr:cNvPr>
        <xdr:cNvSpPr/>
      </xdr:nvSpPr>
      <xdr:spPr>
        <a:xfrm>
          <a:off x="104267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157558</xdr:rowOff>
    </xdr:from>
    <xdr:ext cx="534377" cy="259045"/>
    <xdr:sp macro="" textlink="">
      <xdr:nvSpPr>
        <xdr:cNvPr id="115" name="【道路】&#10;一人当たり延長該当値テキスト">
          <a:extLst>
            <a:ext uri="{FF2B5EF4-FFF2-40B4-BE49-F238E27FC236}">
              <a16:creationId xmlns:a16="http://schemas.microsoft.com/office/drawing/2014/main" id="{AEBCBB14-2EC7-4237-9D7D-8C63F121296D}"/>
            </a:ext>
          </a:extLst>
        </xdr:cNvPr>
        <xdr:cNvSpPr txBox="1"/>
      </xdr:nvSpPr>
      <xdr:spPr>
        <a:xfrm>
          <a:off x="10515600" y="70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72122</xdr:rowOff>
    </xdr:from>
    <xdr:to>
      <xdr:col>50</xdr:col>
      <xdr:colOff>165100</xdr:colOff>
      <xdr:row>42</xdr:row>
      <xdr:rowOff>2272</xdr:rowOff>
    </xdr:to>
    <xdr:sp macro="" textlink="">
      <xdr:nvSpPr>
        <xdr:cNvPr id="116" name="楕円 115">
          <a:extLst>
            <a:ext uri="{FF2B5EF4-FFF2-40B4-BE49-F238E27FC236}">
              <a16:creationId xmlns:a16="http://schemas.microsoft.com/office/drawing/2014/main" id="{4EED8129-8C43-4F93-BC9F-73A2291414CE}"/>
            </a:ext>
          </a:extLst>
        </xdr:cNvPr>
        <xdr:cNvSpPr/>
      </xdr:nvSpPr>
      <xdr:spPr>
        <a:xfrm>
          <a:off x="9588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121981</xdr:rowOff>
    </xdr:from>
    <xdr:to>
      <xdr:col>55</xdr:col>
      <xdr:colOff>0</xdr:colOff>
      <xdr:row>41</xdr:row>
      <xdr:rowOff>122922</xdr:rowOff>
    </xdr:to>
    <xdr:cxnSp macro="">
      <xdr:nvCxnSpPr>
        <xdr:cNvPr id="117" name="直線コネクタ 116">
          <a:extLst>
            <a:ext uri="{FF2B5EF4-FFF2-40B4-BE49-F238E27FC236}">
              <a16:creationId xmlns:a16="http://schemas.microsoft.com/office/drawing/2014/main" id="{8896F9DD-6AB2-4D82-9541-0B91FFB4E5BB}"/>
            </a:ext>
          </a:extLst>
        </xdr:cNvPr>
        <xdr:cNvCxnSpPr/>
      </xdr:nvCxnSpPr>
      <xdr:spPr>
        <a:xfrm flipV="1">
          <a:off x="9639300" y="7151431"/>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50A54421-E1A9-4BAA-BA10-EE6850E810C5}"/>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15314C80-947A-4E5C-856B-94A5830C726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164849</xdr:rowOff>
    </xdr:from>
    <xdr:ext cx="534377" cy="259045"/>
    <xdr:sp macro="" textlink="">
      <xdr:nvSpPr>
        <xdr:cNvPr id="120" name="n_1mainValue【道路】&#10;一人当たり延長">
          <a:extLst>
            <a:ext uri="{FF2B5EF4-FFF2-40B4-BE49-F238E27FC236}">
              <a16:creationId xmlns:a16="http://schemas.microsoft.com/office/drawing/2014/main" id="{C3D26FA1-73EA-4022-9190-448C5F68686A}"/>
            </a:ext>
          </a:extLst>
        </xdr:cNvPr>
        <xdr:cNvSpPr txBox="1"/>
      </xdr:nvSpPr>
      <xdr:spPr>
        <a:xfrm>
          <a:off x="93594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111764C2-E126-4986-80B4-495F44EB30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FF7B63DC-587B-4733-9557-036A9DC657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6220A36-2634-4DDA-B96D-039F09313A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FCCF88F7-F759-4371-9244-CBE4DFA6E8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3186630C-1136-4E10-B43E-49F7F615EF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F53E6555-EEB6-4D8B-AE35-6EB1F6DA81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7FB7C5CF-6573-4805-AAF5-C08B925313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DACC31FA-7947-4EDE-A38B-E59AC10AF1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604B2FA0-452C-457D-A2CA-13D1875BCE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73FC0D59-342B-4F79-B607-F0BC35A277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D8CBC1B4-67CE-4DA0-89F6-96A80865A00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435D5D7F-B9EF-4A6F-B113-4EDE677D1E4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4DB74D6C-FDE5-4118-83C6-091C3545231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53D0B26A-024A-4452-BECA-B1D4CAE803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350C0F41-45BB-4D0C-AE98-AAE9DF9304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B7F7C769-7F08-441D-9B95-309BF2C0F1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2426645-DF17-4366-8C63-EDDC7BFAA5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AAB3C3A3-A691-4660-A7DC-4EC8C75564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C4388D79-D7C3-49AC-A768-D490A269C76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5163ED74-5DED-46EB-B294-74A00D416A2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40A8DCD9-1959-414E-B1BA-461F94DF363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8427933B-9388-4F0F-B7F2-2C6501BE77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BC513ECD-452B-43AE-A348-89149DB4773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B620E50-231F-4AFE-AE7D-BBD0DF06DA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94EEE7FA-D16B-45A2-88EB-2FD7C7A3A9DA}"/>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6967CC63-B084-40A5-8359-77AAFDA243E8}"/>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70BDE129-3A47-45AA-A8D0-B0BB1F32E512}"/>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38C0473E-3A1C-432B-AC63-519C4FECCC61}"/>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12FBD13F-5256-4127-94DF-052602B3A83A}"/>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6ACAB30-E3DD-4439-895F-3C0359C2C7BD}"/>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460FDE86-8818-4344-BF14-8FB5835EA225}"/>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D6998E03-C2AA-49DB-A859-67CC680A2D86}"/>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B435E432-A712-4563-AECD-65B0C7CD162D}"/>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9306DBB9-EE29-4247-BF71-786E96A398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EB6A1B0-8B95-4BF0-86DB-CD492F464E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DAD83292-166C-4BF9-833A-272C195B2B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3562BF3E-246C-4BE0-A14A-4937A938B5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46C3D33-6C08-47FA-A99D-51BCD5317D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59" name="楕円 158">
          <a:extLst>
            <a:ext uri="{FF2B5EF4-FFF2-40B4-BE49-F238E27FC236}">
              <a16:creationId xmlns:a16="http://schemas.microsoft.com/office/drawing/2014/main" id="{872AB31E-D0BD-4B5B-A947-0FDCBA6AE485}"/>
            </a:ext>
          </a:extLst>
        </xdr:cNvPr>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6CEE19EC-6CD9-45FC-80DB-8A8F2373E8AC}"/>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61" name="楕円 160">
          <a:extLst>
            <a:ext uri="{FF2B5EF4-FFF2-40B4-BE49-F238E27FC236}">
              <a16:creationId xmlns:a16="http://schemas.microsoft.com/office/drawing/2014/main" id="{720802D5-A296-48F1-B5FC-9D30C5718C98}"/>
            </a:ext>
          </a:extLst>
        </xdr:cNvPr>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142875</xdr:rowOff>
    </xdr:to>
    <xdr:cxnSp macro="">
      <xdr:nvCxnSpPr>
        <xdr:cNvPr id="162" name="直線コネクタ 161">
          <a:extLst>
            <a:ext uri="{FF2B5EF4-FFF2-40B4-BE49-F238E27FC236}">
              <a16:creationId xmlns:a16="http://schemas.microsoft.com/office/drawing/2014/main" id="{939E5D63-CE17-4AC6-806A-17C96F241665}"/>
            </a:ext>
          </a:extLst>
        </xdr:cNvPr>
        <xdr:cNvCxnSpPr/>
      </xdr:nvCxnSpPr>
      <xdr:spPr>
        <a:xfrm flipV="1">
          <a:off x="3797300" y="105765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24162EB0-6D40-4B2A-B486-BFBE8F888D9B}"/>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EA846E7-2A8B-4CD9-870D-B16019DE1CBA}"/>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13352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99543E70-7492-4AAC-B64B-939976FE6D1A}"/>
            </a:ext>
          </a:extLst>
        </xdr:cNvPr>
        <xdr:cNvSpPr txBox="1"/>
      </xdr:nvSpPr>
      <xdr:spPr>
        <a:xfrm>
          <a:off x="3582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2036606A-8E3F-43AD-94F5-BF3ACC538A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486AC78F-06D1-48A9-A1E1-A18F655C61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E71BECC6-328F-450E-AE18-224F679C4F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1AADDAF7-8F46-4DD6-90F7-3D365D846E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E6C64C88-8177-4A27-9B84-9664B05825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BC69B70D-16E7-487E-9884-E6EDF1EB08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ECAB955A-8385-4132-A82F-B7ED68BFFA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1C88017-BB1E-4ECA-A1D1-4040D283F3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6BE327A0-EC98-4D41-8CF5-DEDBEEF7FB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527C2EC8-21A4-4BF9-8B03-9521594CF3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39B7129B-1667-4532-923A-8D1E06080B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4335C277-3E1B-40E4-B4D7-C229171CCDD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FAA68ACC-DA64-42CA-893B-CD6DBCB02AF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844743CD-0E2C-4FE9-AA15-B745B48ECAD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DDD86DA7-AB9A-475A-92FA-3FF948F8633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8BC35A01-C7DA-424B-9D60-0FA1FF2FB9A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337014F4-F5F7-4EA9-9EEF-103FC727AEA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23AA18B7-74AD-49CF-8CAF-E1CFEB77BD8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99735CD-7DF8-4A4E-B508-FFD26F84563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75D705D2-84ED-4A9F-82F3-516481579BC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B7787525-BAD5-45FD-A0CD-EA317111A3B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F6915A3D-C1B0-4FC9-8107-EA7958443C2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50E23D47-9B79-4618-BD46-A3921DD429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3E9B7178-29AA-48E8-A841-990FA6541FA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3B883468-6926-4483-9F75-02679CF19D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B1AD6953-7F56-47A9-B08F-0027C1BD2BB7}"/>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AEB730E7-37F8-4C3D-B93F-FA0F8409DDC5}"/>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9E1FADF5-1972-49CC-B300-3D6B67BCEDEC}"/>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37162E1B-23F5-4E98-B0D4-A5B267CA6A51}"/>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6BF7A6D5-9BDE-4602-93EB-6EB24169B21B}"/>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386AE677-EBF0-4A40-B391-9AE2E0FB7D9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D2351921-B3FD-484E-96B6-888287221BF6}"/>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E508C92E-966D-4CA9-B1F2-91DFB664C25D}"/>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EE84790F-6E60-468B-9445-9AF5617C56EA}"/>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CB1C4C9-3E74-42D3-BA88-0AB7CCF83B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6206CA43-A0D6-4C29-9CCB-CDC10D89B2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3B34FA5D-4DC3-4398-A362-A9A0DDA805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F4868F8E-B2A1-4CD2-AD41-7FD32FE9DB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B8CF40DF-482B-465C-BACA-4C917F393A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19823</xdr:rowOff>
    </xdr:from>
    <xdr:to>
      <xdr:col>55</xdr:col>
      <xdr:colOff>50800</xdr:colOff>
      <xdr:row>62</xdr:row>
      <xdr:rowOff>121423</xdr:rowOff>
    </xdr:to>
    <xdr:sp macro="" textlink="">
      <xdr:nvSpPr>
        <xdr:cNvPr id="205" name="楕円 204">
          <a:extLst>
            <a:ext uri="{FF2B5EF4-FFF2-40B4-BE49-F238E27FC236}">
              <a16:creationId xmlns:a16="http://schemas.microsoft.com/office/drawing/2014/main" id="{F02E38C7-5C8C-4EB2-8F30-A4E1DA8B1D30}"/>
            </a:ext>
          </a:extLst>
        </xdr:cNvPr>
        <xdr:cNvSpPr/>
      </xdr:nvSpPr>
      <xdr:spPr>
        <a:xfrm>
          <a:off x="10426700" y="106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42700</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E9DF61C4-D965-4C9A-BFA9-70F253CDDAF1}"/>
            </a:ext>
          </a:extLst>
        </xdr:cNvPr>
        <xdr:cNvSpPr txBox="1"/>
      </xdr:nvSpPr>
      <xdr:spPr>
        <a:xfrm>
          <a:off x="10515600" y="1050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27979</xdr:rowOff>
    </xdr:from>
    <xdr:to>
      <xdr:col>50</xdr:col>
      <xdr:colOff>165100</xdr:colOff>
      <xdr:row>62</xdr:row>
      <xdr:rowOff>129579</xdr:rowOff>
    </xdr:to>
    <xdr:sp macro="" textlink="">
      <xdr:nvSpPr>
        <xdr:cNvPr id="207" name="楕円 206">
          <a:extLst>
            <a:ext uri="{FF2B5EF4-FFF2-40B4-BE49-F238E27FC236}">
              <a16:creationId xmlns:a16="http://schemas.microsoft.com/office/drawing/2014/main" id="{21498E32-28AC-4F04-87E3-C710FF926A51}"/>
            </a:ext>
          </a:extLst>
        </xdr:cNvPr>
        <xdr:cNvSpPr/>
      </xdr:nvSpPr>
      <xdr:spPr>
        <a:xfrm>
          <a:off x="9588500" y="106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70623</xdr:rowOff>
    </xdr:from>
    <xdr:to>
      <xdr:col>55</xdr:col>
      <xdr:colOff>0</xdr:colOff>
      <xdr:row>62</xdr:row>
      <xdr:rowOff>78779</xdr:rowOff>
    </xdr:to>
    <xdr:cxnSp macro="">
      <xdr:nvCxnSpPr>
        <xdr:cNvPr id="208" name="直線コネクタ 207">
          <a:extLst>
            <a:ext uri="{FF2B5EF4-FFF2-40B4-BE49-F238E27FC236}">
              <a16:creationId xmlns:a16="http://schemas.microsoft.com/office/drawing/2014/main" id="{88334FB9-147E-47E2-A448-645E8A8F5863}"/>
            </a:ext>
          </a:extLst>
        </xdr:cNvPr>
        <xdr:cNvCxnSpPr/>
      </xdr:nvCxnSpPr>
      <xdr:spPr>
        <a:xfrm flipV="1">
          <a:off x="9639300" y="10700523"/>
          <a:ext cx="838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338C0ADD-E1B1-457B-B5FF-CCEF658313CA}"/>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C526F421-6D13-400D-ABC4-C8D449B370E1}"/>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146106</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8D695E28-026B-4FF4-B16B-4435262433B4}"/>
            </a:ext>
          </a:extLst>
        </xdr:cNvPr>
        <xdr:cNvSpPr txBox="1"/>
      </xdr:nvSpPr>
      <xdr:spPr>
        <a:xfrm>
          <a:off x="9281505" y="10433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F592A45D-A4CD-43C1-98F2-9DA2E8CB6D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7146A4B0-FBEE-4223-8AA9-DD9B76655A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47EDB551-C5BE-4924-BA3F-8C850A8A91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476217A9-565F-4795-8596-A2B6E505FA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FB6DDD1E-92F9-4279-970F-DCE778D08F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3AC8B84A-B9B2-4E17-9E05-425D7D967C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4EB65FC4-C63E-4EAC-AD66-C2149BA740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23444895-965F-4861-BEB1-3621B73FC4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2C564DDA-AD91-4B65-ACCB-E3C9CD1883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EF57BA4C-AD6B-4854-89B5-FFC5A21731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E8FC413F-74F9-4871-BA99-E6AF533B4A7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D295979E-36AF-43C2-8DF8-A9F3515A5A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D7B937C7-5CE3-4D62-8E60-E6D030142B9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1A5C6D3B-8D3F-48C1-BDA2-1CF1A0A8406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28367EED-7972-4CA5-8862-1A35960F88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239F3530-A6CE-43DC-B50A-5FB5410176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7B6ABCEF-DC35-47C1-8A7A-680C0D5CBD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263DDDED-0C48-49AE-96A5-02B9C7ABDED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D6A3257B-9497-4F83-B38D-87026C9CEA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574494CC-8AAF-4B1C-9B19-10C7AF0A72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F0EE0901-B4D6-4420-B96C-BA22E9CF7AE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D36721EE-0AF3-4BDD-8734-722102CAD18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575CDDD5-FCE6-42C7-B897-789173F0CAE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7B08FB14-4F78-48CB-A770-B33AEDCF20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BD864513-97BA-4017-9A19-675DB4C82BCF}"/>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2B1BCFEF-C789-439E-8133-B65363108DDA}"/>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12326A70-569E-4026-99D2-13E62833E48D}"/>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2CF1521B-6B0D-4584-9144-EABA60DDACC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8EF2EF20-C38E-4F88-BC38-8CEB0C83FCC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EA3AE6F7-0559-4443-BE2F-7E2A4CAC3795}"/>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657261DD-122E-4980-8779-D33FAB8D1582}"/>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51E74214-40CE-4328-BB51-2D7D855E1E05}"/>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419633BE-046B-4776-91BB-98E2BEE5DCE8}"/>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6865DF49-267F-4DE6-9553-3F44E9357E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1ED61CA-B01A-4CB1-95DB-A3644E4E33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A1B4A3FE-12C7-45C1-9D2E-DE634C2108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A4D4E7A7-48EB-489F-AA29-A3C46E3405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9A6512C-8A61-4989-8C29-122BDAEF1A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50" name="楕円 249">
          <a:extLst>
            <a:ext uri="{FF2B5EF4-FFF2-40B4-BE49-F238E27FC236}">
              <a16:creationId xmlns:a16="http://schemas.microsoft.com/office/drawing/2014/main" id="{564F431A-47E7-4050-9784-0F359D9EF659}"/>
            </a:ext>
          </a:extLst>
        </xdr:cNvPr>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A75B4307-F57C-429C-A23E-69B87A3F4B3F}"/>
            </a:ext>
          </a:extLst>
        </xdr:cNvPr>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52" name="楕円 251">
          <a:extLst>
            <a:ext uri="{FF2B5EF4-FFF2-40B4-BE49-F238E27FC236}">
              <a16:creationId xmlns:a16="http://schemas.microsoft.com/office/drawing/2014/main" id="{1D77AF33-D289-401A-A84A-242B95755B2F}"/>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150495</xdr:rowOff>
    </xdr:to>
    <xdr:cxnSp macro="">
      <xdr:nvCxnSpPr>
        <xdr:cNvPr id="253" name="直線コネクタ 252">
          <a:extLst>
            <a:ext uri="{FF2B5EF4-FFF2-40B4-BE49-F238E27FC236}">
              <a16:creationId xmlns:a16="http://schemas.microsoft.com/office/drawing/2014/main" id="{7C84E13D-FB71-45E6-837A-9B3D850E1C18}"/>
            </a:ext>
          </a:extLst>
        </xdr:cNvPr>
        <xdr:cNvCxnSpPr/>
      </xdr:nvCxnSpPr>
      <xdr:spPr>
        <a:xfrm flipV="1">
          <a:off x="3797300" y="14337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a:extLst>
            <a:ext uri="{FF2B5EF4-FFF2-40B4-BE49-F238E27FC236}">
              <a16:creationId xmlns:a16="http://schemas.microsoft.com/office/drawing/2014/main" id="{D9D48276-08E2-480E-813F-12009861095E}"/>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7B7F1E42-DEF5-4FBE-91BA-47310BE6549A}"/>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56" name="n_1mainValue【公営住宅】&#10;有形固定資産減価償却率">
          <a:extLst>
            <a:ext uri="{FF2B5EF4-FFF2-40B4-BE49-F238E27FC236}">
              <a16:creationId xmlns:a16="http://schemas.microsoft.com/office/drawing/2014/main" id="{9D0A7E8F-C0D7-415A-99EA-A8CBED566B4C}"/>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3727E69F-EEA6-4D2A-821A-541522E739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1B2F8D82-A8EB-437F-AEB3-9EEF5ED5BD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83FAF178-145D-481F-879A-B4B1541CFA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CBA1A5CA-192D-46D6-A6D3-5D0193B6FD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3D512427-6B1A-42CA-B7D9-A94A5428AD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2369987F-AC0F-4DE5-B185-1C9750BBE7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99DC18D0-E94D-4986-B325-C4FC5B1D72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50311394-93E6-4D0B-93CA-429BF6DE3D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76112573-D750-4875-A9A3-29B49101EAE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E32AD36F-7E23-4EFF-BF23-ABEF04962F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A7D1B5B3-5749-4AEE-8930-A0FA78C05BD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2D90753B-AD8A-428A-91E3-F5E9ECC874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3852AEB7-D823-45A0-AF06-60C67E008A7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823FE417-3A09-4367-8618-FE2B0AEDEEE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97812530-BD43-4C71-B8F0-8088432D021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6EDFE057-EC81-4CA9-ABA5-5950E98772D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414971D8-76B3-466B-B519-4116B0D5A04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E1C3CBB6-9670-4DB0-AF9D-6759D562A72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9A39AF12-B30A-4867-B3B3-691CF3BC3FF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28ACCAF2-8DAB-4ADB-B8E6-7659FEF0E81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974E5BAD-70B6-4F9A-858D-7D648893598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C1BD9772-48DE-414F-983F-E9980DD8DF3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5D0EA414-9FFC-4494-8274-5E0C1965F7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25713BE1-C0C9-4529-B798-52879C7FAE86}"/>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ABEAE55F-7248-489F-9F23-A62C2B51601A}"/>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2BB72761-DF7D-4F41-8B9E-D6FC4D4D19A6}"/>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D4BD7F6D-8EB1-4735-B85C-421C5C9CEE29}"/>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FF8C42C-6C96-46A6-9592-D41904D7C385}"/>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id="{F06B11DF-F897-46C4-B092-00876F0312EC}"/>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8DFCC65D-A25D-4771-AB70-8ED169E700A1}"/>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A9DF11C3-AF10-4A15-84FF-F2566B38AC9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5CBAAAE-24D3-4D76-8F1A-61D9E58AC047}"/>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AF1DEE0-53FF-4198-A5C6-9CAD9E3DD1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3EADD92-39E3-4FED-A2A4-9526EABA46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3609186-97F5-467A-B77F-01DC59966D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8D5359D-74EB-4343-A586-9B745F2B13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4237C5C-C9C4-403A-83BD-6134F3A9739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89712</xdr:rowOff>
    </xdr:from>
    <xdr:to>
      <xdr:col>55</xdr:col>
      <xdr:colOff>50800</xdr:colOff>
      <xdr:row>86</xdr:row>
      <xdr:rowOff>19862</xdr:rowOff>
    </xdr:to>
    <xdr:sp macro="" textlink="">
      <xdr:nvSpPr>
        <xdr:cNvPr id="294" name="楕円 293">
          <a:extLst>
            <a:ext uri="{FF2B5EF4-FFF2-40B4-BE49-F238E27FC236}">
              <a16:creationId xmlns:a16="http://schemas.microsoft.com/office/drawing/2014/main" id="{C53E268E-C8AC-4BEE-81B6-DF6F490A1578}"/>
            </a:ext>
          </a:extLst>
        </xdr:cNvPr>
        <xdr:cNvSpPr/>
      </xdr:nvSpPr>
      <xdr:spPr>
        <a:xfrm>
          <a:off x="104267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68139</xdr:rowOff>
    </xdr:from>
    <xdr:ext cx="469744" cy="259045"/>
    <xdr:sp macro="" textlink="">
      <xdr:nvSpPr>
        <xdr:cNvPr id="295" name="【公営住宅】&#10;一人当たり面積該当値テキスト">
          <a:extLst>
            <a:ext uri="{FF2B5EF4-FFF2-40B4-BE49-F238E27FC236}">
              <a16:creationId xmlns:a16="http://schemas.microsoft.com/office/drawing/2014/main" id="{64F239CA-D6A5-416B-BC7B-D5B1E6CF5F76}"/>
            </a:ext>
          </a:extLst>
        </xdr:cNvPr>
        <xdr:cNvSpPr txBox="1"/>
      </xdr:nvSpPr>
      <xdr:spPr>
        <a:xfrm>
          <a:off x="10515600" y="1464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91275</xdr:rowOff>
    </xdr:from>
    <xdr:to>
      <xdr:col>50</xdr:col>
      <xdr:colOff>165100</xdr:colOff>
      <xdr:row>86</xdr:row>
      <xdr:rowOff>21425</xdr:rowOff>
    </xdr:to>
    <xdr:sp macro="" textlink="">
      <xdr:nvSpPr>
        <xdr:cNvPr id="296" name="楕円 295">
          <a:extLst>
            <a:ext uri="{FF2B5EF4-FFF2-40B4-BE49-F238E27FC236}">
              <a16:creationId xmlns:a16="http://schemas.microsoft.com/office/drawing/2014/main" id="{856E0DC0-3F97-49DA-9DC7-ADE76EF2B2F2}"/>
            </a:ext>
          </a:extLst>
        </xdr:cNvPr>
        <xdr:cNvSpPr/>
      </xdr:nvSpPr>
      <xdr:spPr>
        <a:xfrm>
          <a:off x="9588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140512</xdr:rowOff>
    </xdr:from>
    <xdr:to>
      <xdr:col>55</xdr:col>
      <xdr:colOff>0</xdr:colOff>
      <xdr:row>85</xdr:row>
      <xdr:rowOff>142075</xdr:rowOff>
    </xdr:to>
    <xdr:cxnSp macro="">
      <xdr:nvCxnSpPr>
        <xdr:cNvPr id="297" name="直線コネクタ 296">
          <a:extLst>
            <a:ext uri="{FF2B5EF4-FFF2-40B4-BE49-F238E27FC236}">
              <a16:creationId xmlns:a16="http://schemas.microsoft.com/office/drawing/2014/main" id="{EF4C1AE3-F948-4270-8575-3BD55C2FD202}"/>
            </a:ext>
          </a:extLst>
        </xdr:cNvPr>
        <xdr:cNvCxnSpPr/>
      </xdr:nvCxnSpPr>
      <xdr:spPr>
        <a:xfrm flipV="1">
          <a:off x="9639300" y="14713762"/>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id="{F0E6004B-656E-49B3-9798-A9BC15E735FC}"/>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4C4D6896-F212-4541-920C-9EE3FA7485AA}"/>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12552</xdr:rowOff>
    </xdr:from>
    <xdr:ext cx="469744" cy="259045"/>
    <xdr:sp macro="" textlink="">
      <xdr:nvSpPr>
        <xdr:cNvPr id="300" name="n_1mainValue【公営住宅】&#10;一人当たり面積">
          <a:extLst>
            <a:ext uri="{FF2B5EF4-FFF2-40B4-BE49-F238E27FC236}">
              <a16:creationId xmlns:a16="http://schemas.microsoft.com/office/drawing/2014/main" id="{C6D35335-A7EF-4601-84C7-151730D064EA}"/>
            </a:ext>
          </a:extLst>
        </xdr:cNvPr>
        <xdr:cNvSpPr txBox="1"/>
      </xdr:nvSpPr>
      <xdr:spPr>
        <a:xfrm>
          <a:off x="93917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64638579-BBD9-4984-86EF-2324330280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CB6B0E99-4409-45F9-A38E-F6033407A1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2DD28EA-47CE-4AE3-80F8-E41D55977E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FE9FB811-2A0D-439B-B699-2666F81CE0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688A468C-F6A5-4E5A-8BE3-A70C31A698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81EEE1AA-9971-4738-AD30-6D49251B0F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E3290CB7-AA4C-4ED7-B514-174E0EEB43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2E144279-930A-421F-A1A2-330F7970ED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17932AF6-3594-4B9A-B915-10F7D1ECE3D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0C58142-CB5A-41DE-8690-665B58965DD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DCE44813-394D-4B18-9A1D-F02308912AC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BC64C442-0E3A-401A-A24A-31F1469A3EC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EC3C8B3A-6FF4-4F23-8783-5F27872962C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D583D26F-085B-475E-ADCE-E4CB86AB120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637643AD-9D94-447C-8A95-29B121F2E85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2EA081CC-3635-495C-AEA9-D7FCE63DDBE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9F453EF0-57DC-4165-9A8C-BAF3E252811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C85C692E-9CF9-49E3-BB01-FF0D2CF6B6F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4C990BD4-9D84-4548-ACE0-D6A98417A3A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09726BCA-B9C1-489A-914E-5A71E9690B0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C6260209-8141-440A-920F-7FCDDB0C512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6F7FA3D0-BBA8-4230-A850-FCF7A2DDC00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72152F52-4323-4769-9754-B5282CDE5E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730875DC-7D1C-4CF8-90D9-4AFAA6AFF18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a:extLst>
            <a:ext uri="{FF2B5EF4-FFF2-40B4-BE49-F238E27FC236}">
              <a16:creationId xmlns:a16="http://schemas.microsoft.com/office/drawing/2014/main" id="{C8C1BDAB-2F42-4148-AE00-1F1276A398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a:extLst>
            <a:ext uri="{FF2B5EF4-FFF2-40B4-BE49-F238E27FC236}">
              <a16:creationId xmlns:a16="http://schemas.microsoft.com/office/drawing/2014/main" id="{37259F43-B029-41F9-82F9-CC10BCE7D851}"/>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a:extLst>
            <a:ext uri="{FF2B5EF4-FFF2-40B4-BE49-F238E27FC236}">
              <a16:creationId xmlns:a16="http://schemas.microsoft.com/office/drawing/2014/main" id="{D70A9939-A4DE-44F1-B53E-03741B69CAD5}"/>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a:extLst>
            <a:ext uri="{FF2B5EF4-FFF2-40B4-BE49-F238E27FC236}">
              <a16:creationId xmlns:a16="http://schemas.microsoft.com/office/drawing/2014/main" id="{F654DE89-DC3F-4382-BD03-AD4B71605C97}"/>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a:extLst>
            <a:ext uri="{FF2B5EF4-FFF2-40B4-BE49-F238E27FC236}">
              <a16:creationId xmlns:a16="http://schemas.microsoft.com/office/drawing/2014/main" id="{783F23DD-4265-4CC6-A854-C5AE5CF29B6E}"/>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a:extLst>
            <a:ext uri="{FF2B5EF4-FFF2-40B4-BE49-F238E27FC236}">
              <a16:creationId xmlns:a16="http://schemas.microsoft.com/office/drawing/2014/main" id="{1F00B2FE-B5E6-4889-8A82-A78BF6E41B77}"/>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31" name="【港湾・漁港】&#10;有形固定資産減価償却率平均値テキスト">
          <a:extLst>
            <a:ext uri="{FF2B5EF4-FFF2-40B4-BE49-F238E27FC236}">
              <a16:creationId xmlns:a16="http://schemas.microsoft.com/office/drawing/2014/main" id="{D5B939A9-8F15-4A33-8A77-F61622342E1C}"/>
            </a:ext>
          </a:extLst>
        </xdr:cNvPr>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a:extLst>
            <a:ext uri="{FF2B5EF4-FFF2-40B4-BE49-F238E27FC236}">
              <a16:creationId xmlns:a16="http://schemas.microsoft.com/office/drawing/2014/main" id="{7B39802F-1923-47D5-AA46-897E11D8FE24}"/>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a:extLst>
            <a:ext uri="{FF2B5EF4-FFF2-40B4-BE49-F238E27FC236}">
              <a16:creationId xmlns:a16="http://schemas.microsoft.com/office/drawing/2014/main" id="{45AE8543-B5C4-48E0-BC48-40BAE6A64E25}"/>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a:extLst>
            <a:ext uri="{FF2B5EF4-FFF2-40B4-BE49-F238E27FC236}">
              <a16:creationId xmlns:a16="http://schemas.microsoft.com/office/drawing/2014/main" id="{F9DFE5CB-8695-4A9E-9851-0AFA5A7D2EB4}"/>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3FCA05B0-24FE-4152-9C60-16CBD4F775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D19B5988-C469-4566-98F2-3DE2E12C87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BD68DF60-F5DE-4CDD-80FC-9BDD09A7E30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F028076-7D86-4CCB-ADC8-DBBD1F4E67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5E3AA91E-B784-4F94-8F9A-C63DAEDE8E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59689</xdr:rowOff>
    </xdr:from>
    <xdr:to>
      <xdr:col>24</xdr:col>
      <xdr:colOff>114300</xdr:colOff>
      <xdr:row>108</xdr:row>
      <xdr:rowOff>161289</xdr:rowOff>
    </xdr:to>
    <xdr:sp macro="" textlink="">
      <xdr:nvSpPr>
        <xdr:cNvPr id="340" name="楕円 339">
          <a:extLst>
            <a:ext uri="{FF2B5EF4-FFF2-40B4-BE49-F238E27FC236}">
              <a16:creationId xmlns:a16="http://schemas.microsoft.com/office/drawing/2014/main" id="{970EEFED-DF29-43B4-998D-57F65CCA2211}"/>
            </a:ext>
          </a:extLst>
        </xdr:cNvPr>
        <xdr:cNvSpPr/>
      </xdr:nvSpPr>
      <xdr:spPr>
        <a:xfrm>
          <a:off x="4584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146066</xdr:rowOff>
    </xdr:from>
    <xdr:ext cx="340478" cy="259045"/>
    <xdr:sp macro="" textlink="">
      <xdr:nvSpPr>
        <xdr:cNvPr id="341" name="【港湾・漁港】&#10;有形固定資産減価償却率該当値テキスト">
          <a:extLst>
            <a:ext uri="{FF2B5EF4-FFF2-40B4-BE49-F238E27FC236}">
              <a16:creationId xmlns:a16="http://schemas.microsoft.com/office/drawing/2014/main" id="{56D346F5-7639-4B1F-80B9-F76FC9A2D8BB}"/>
            </a:ext>
          </a:extLst>
        </xdr:cNvPr>
        <xdr:cNvSpPr txBox="1"/>
      </xdr:nvSpPr>
      <xdr:spPr>
        <a:xfrm>
          <a:off x="4673600" y="18491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342" name="楕円 341">
          <a:extLst>
            <a:ext uri="{FF2B5EF4-FFF2-40B4-BE49-F238E27FC236}">
              <a16:creationId xmlns:a16="http://schemas.microsoft.com/office/drawing/2014/main" id="{3C98936D-B69F-48EE-9355-4CDACF0F0CBF}"/>
            </a:ext>
          </a:extLst>
        </xdr:cNvPr>
        <xdr:cNvSpPr/>
      </xdr:nvSpPr>
      <xdr:spPr>
        <a:xfrm>
          <a:off x="3746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110489</xdr:rowOff>
    </xdr:from>
    <xdr:to>
      <xdr:col>24</xdr:col>
      <xdr:colOff>63500</xdr:colOff>
      <xdr:row>108</xdr:row>
      <xdr:rowOff>154577</xdr:rowOff>
    </xdr:to>
    <xdr:cxnSp macro="">
      <xdr:nvCxnSpPr>
        <xdr:cNvPr id="343" name="直線コネクタ 342">
          <a:extLst>
            <a:ext uri="{FF2B5EF4-FFF2-40B4-BE49-F238E27FC236}">
              <a16:creationId xmlns:a16="http://schemas.microsoft.com/office/drawing/2014/main" id="{9A6DA94D-A705-4B1E-911F-10BA0BF802F0}"/>
            </a:ext>
          </a:extLst>
        </xdr:cNvPr>
        <xdr:cNvCxnSpPr/>
      </xdr:nvCxnSpPr>
      <xdr:spPr>
        <a:xfrm flipV="1">
          <a:off x="3797300" y="1862708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4" name="n_1aveValue【港湾・漁港】&#10;有形固定資産減価償却率">
          <a:extLst>
            <a:ext uri="{FF2B5EF4-FFF2-40B4-BE49-F238E27FC236}">
              <a16:creationId xmlns:a16="http://schemas.microsoft.com/office/drawing/2014/main" id="{3179EEFD-F0B2-46A8-9E69-1F731A88CE8A}"/>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5" name="n_2aveValue【港湾・漁港】&#10;有形固定資産減価償却率">
          <a:extLst>
            <a:ext uri="{FF2B5EF4-FFF2-40B4-BE49-F238E27FC236}">
              <a16:creationId xmlns:a16="http://schemas.microsoft.com/office/drawing/2014/main" id="{892B74B1-0087-48A4-939F-AFD29038DC9D}"/>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25054</xdr:rowOff>
    </xdr:from>
    <xdr:ext cx="340478" cy="259045"/>
    <xdr:sp macro="" textlink="">
      <xdr:nvSpPr>
        <xdr:cNvPr id="346" name="n_1mainValue【港湾・漁港】&#10;有形固定資産減価償却率">
          <a:extLst>
            <a:ext uri="{FF2B5EF4-FFF2-40B4-BE49-F238E27FC236}">
              <a16:creationId xmlns:a16="http://schemas.microsoft.com/office/drawing/2014/main" id="{0AC0AAE8-A821-4376-8AD7-88E0866315D1}"/>
            </a:ext>
          </a:extLst>
        </xdr:cNvPr>
        <xdr:cNvSpPr txBox="1"/>
      </xdr:nvSpPr>
      <xdr:spPr>
        <a:xfrm>
          <a:off x="3614361" y="1871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3FBB796F-5C6F-4247-B724-076E96044B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731D7B2-B475-49F6-93FC-27238F5A27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8E450173-1812-4E21-98C2-F8D914A454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F2D05EFC-09D0-4042-80F4-F81BF174C9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3F102FB0-3486-4AA4-A429-2E49D16E20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2F41346B-4C45-4A83-BFD9-3674E6C133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2F70CBEE-511A-43F8-BD61-720F4478C2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5F47BEC5-8DC6-456E-8621-23DA2DDCFB8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27E213DD-F8AE-43DF-80AC-902EE11AF7E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7A44C961-C3B5-4E2F-9CA8-7690CB7DDC9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a:extLst>
            <a:ext uri="{FF2B5EF4-FFF2-40B4-BE49-F238E27FC236}">
              <a16:creationId xmlns:a16="http://schemas.microsoft.com/office/drawing/2014/main" id="{9FFF651E-ED86-40EC-B0E6-5769E72F27D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a:extLst>
            <a:ext uri="{FF2B5EF4-FFF2-40B4-BE49-F238E27FC236}">
              <a16:creationId xmlns:a16="http://schemas.microsoft.com/office/drawing/2014/main" id="{DC073C9C-CE9A-4F75-B802-60811219356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a:extLst>
            <a:ext uri="{FF2B5EF4-FFF2-40B4-BE49-F238E27FC236}">
              <a16:creationId xmlns:a16="http://schemas.microsoft.com/office/drawing/2014/main" id="{098B23B1-B0A5-4809-BBB1-5B4C578E659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a:extLst>
            <a:ext uri="{FF2B5EF4-FFF2-40B4-BE49-F238E27FC236}">
              <a16:creationId xmlns:a16="http://schemas.microsoft.com/office/drawing/2014/main" id="{CA63E150-701B-4EAC-83D3-A237D5445A27}"/>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a:extLst>
            <a:ext uri="{FF2B5EF4-FFF2-40B4-BE49-F238E27FC236}">
              <a16:creationId xmlns:a16="http://schemas.microsoft.com/office/drawing/2014/main" id="{EB702F73-DBBB-491E-9012-98682C44D0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a:extLst>
            <a:ext uri="{FF2B5EF4-FFF2-40B4-BE49-F238E27FC236}">
              <a16:creationId xmlns:a16="http://schemas.microsoft.com/office/drawing/2014/main" id="{99FB5D08-ECED-4610-8654-3989DAD97D26}"/>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a:extLst>
            <a:ext uri="{FF2B5EF4-FFF2-40B4-BE49-F238E27FC236}">
              <a16:creationId xmlns:a16="http://schemas.microsoft.com/office/drawing/2014/main" id="{E64FEA74-2295-457A-AE4C-ABDB6C2BA20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a:extLst>
            <a:ext uri="{FF2B5EF4-FFF2-40B4-BE49-F238E27FC236}">
              <a16:creationId xmlns:a16="http://schemas.microsoft.com/office/drawing/2014/main" id="{427062BA-E94F-4136-A43D-11E0CFF019DC}"/>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a:extLst>
            <a:ext uri="{FF2B5EF4-FFF2-40B4-BE49-F238E27FC236}">
              <a16:creationId xmlns:a16="http://schemas.microsoft.com/office/drawing/2014/main" id="{5F2416DC-ED18-4B32-92D0-EC88243CA5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a:extLst>
            <a:ext uri="{FF2B5EF4-FFF2-40B4-BE49-F238E27FC236}">
              <a16:creationId xmlns:a16="http://schemas.microsoft.com/office/drawing/2014/main" id="{94AEBAB8-4095-44D3-9BCC-CD83F52463A7}"/>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ACB2F50F-176E-4961-AA2C-822547D8626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a:extLst>
            <a:ext uri="{FF2B5EF4-FFF2-40B4-BE49-F238E27FC236}">
              <a16:creationId xmlns:a16="http://schemas.microsoft.com/office/drawing/2014/main" id="{CECA8B21-0D4C-489B-B97E-35888CAC8CF6}"/>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F7FBF3A2-5828-4D01-B8B5-3623260A23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a:extLst>
            <a:ext uri="{FF2B5EF4-FFF2-40B4-BE49-F238E27FC236}">
              <a16:creationId xmlns:a16="http://schemas.microsoft.com/office/drawing/2014/main" id="{B7126483-A389-4D88-A269-8D5B0E41E0BB}"/>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a:extLst>
            <a:ext uri="{FF2B5EF4-FFF2-40B4-BE49-F238E27FC236}">
              <a16:creationId xmlns:a16="http://schemas.microsoft.com/office/drawing/2014/main" id="{6CFFA1E9-5C5C-4397-A6CF-7ABCB4F33AE6}"/>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a:extLst>
            <a:ext uri="{FF2B5EF4-FFF2-40B4-BE49-F238E27FC236}">
              <a16:creationId xmlns:a16="http://schemas.microsoft.com/office/drawing/2014/main" id="{C50DDB20-7780-47B1-BE77-8A1B1B48DB1A}"/>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a:extLst>
            <a:ext uri="{FF2B5EF4-FFF2-40B4-BE49-F238E27FC236}">
              <a16:creationId xmlns:a16="http://schemas.microsoft.com/office/drawing/2014/main" id="{F9994C54-5BB4-4585-A8CB-B93FBBD787F9}"/>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a:extLst>
            <a:ext uri="{FF2B5EF4-FFF2-40B4-BE49-F238E27FC236}">
              <a16:creationId xmlns:a16="http://schemas.microsoft.com/office/drawing/2014/main" id="{D91D7981-473E-490F-A009-334E301CAA94}"/>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75" name="【港湾・漁港】&#10;一人当たり有形固定資産（償却資産）額平均値テキスト">
          <a:extLst>
            <a:ext uri="{FF2B5EF4-FFF2-40B4-BE49-F238E27FC236}">
              <a16:creationId xmlns:a16="http://schemas.microsoft.com/office/drawing/2014/main" id="{7EFAD9E7-34B7-4D58-8A2D-B106A22BF87B}"/>
            </a:ext>
          </a:extLst>
        </xdr:cNvPr>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a:extLst>
            <a:ext uri="{FF2B5EF4-FFF2-40B4-BE49-F238E27FC236}">
              <a16:creationId xmlns:a16="http://schemas.microsoft.com/office/drawing/2014/main" id="{3E8DE74C-8C64-4FDD-AA0A-C13F95EA312B}"/>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a:extLst>
            <a:ext uri="{FF2B5EF4-FFF2-40B4-BE49-F238E27FC236}">
              <a16:creationId xmlns:a16="http://schemas.microsoft.com/office/drawing/2014/main" id="{CBF0DDA5-1A8E-4E7A-BDF7-D540C9CDDFC9}"/>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a:extLst>
            <a:ext uri="{FF2B5EF4-FFF2-40B4-BE49-F238E27FC236}">
              <a16:creationId xmlns:a16="http://schemas.microsoft.com/office/drawing/2014/main" id="{03C60950-45A6-43F6-B317-51B8CBDB200B}"/>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3F24298-332A-4F68-B8B7-ED5DBCA298A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E80E962-DBDA-4CB1-BE4D-90E2DD323C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2967905-FCB7-4680-B3B8-F7D5198977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2E853B6-9C76-4952-85A1-67D5BE1EFF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1B4BD17-133F-46E9-A034-403BA9BDB3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101456</xdr:rowOff>
    </xdr:from>
    <xdr:to>
      <xdr:col>55</xdr:col>
      <xdr:colOff>50800</xdr:colOff>
      <xdr:row>109</xdr:row>
      <xdr:rowOff>31606</xdr:rowOff>
    </xdr:to>
    <xdr:sp macro="" textlink="">
      <xdr:nvSpPr>
        <xdr:cNvPr id="384" name="楕円 383">
          <a:extLst>
            <a:ext uri="{FF2B5EF4-FFF2-40B4-BE49-F238E27FC236}">
              <a16:creationId xmlns:a16="http://schemas.microsoft.com/office/drawing/2014/main" id="{E87532B1-B52F-4407-949C-A26D2ABC6F4B}"/>
            </a:ext>
          </a:extLst>
        </xdr:cNvPr>
        <xdr:cNvSpPr/>
      </xdr:nvSpPr>
      <xdr:spPr>
        <a:xfrm>
          <a:off x="104267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31792</xdr:rowOff>
    </xdr:from>
    <xdr:ext cx="534377" cy="259045"/>
    <xdr:sp macro="" textlink="">
      <xdr:nvSpPr>
        <xdr:cNvPr id="385" name="【港湾・漁港】&#10;一人当たり有形固定資産（償却資産）額該当値テキスト">
          <a:extLst>
            <a:ext uri="{FF2B5EF4-FFF2-40B4-BE49-F238E27FC236}">
              <a16:creationId xmlns:a16="http://schemas.microsoft.com/office/drawing/2014/main" id="{29C19E57-DAAE-4727-802F-50BC4F964965}"/>
            </a:ext>
          </a:extLst>
        </xdr:cNvPr>
        <xdr:cNvSpPr txBox="1"/>
      </xdr:nvSpPr>
      <xdr:spPr>
        <a:xfrm>
          <a:off x="10515600" y="185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101457</xdr:rowOff>
    </xdr:from>
    <xdr:to>
      <xdr:col>50</xdr:col>
      <xdr:colOff>165100</xdr:colOff>
      <xdr:row>109</xdr:row>
      <xdr:rowOff>31607</xdr:rowOff>
    </xdr:to>
    <xdr:sp macro="" textlink="">
      <xdr:nvSpPr>
        <xdr:cNvPr id="386" name="楕円 385">
          <a:extLst>
            <a:ext uri="{FF2B5EF4-FFF2-40B4-BE49-F238E27FC236}">
              <a16:creationId xmlns:a16="http://schemas.microsoft.com/office/drawing/2014/main" id="{C3725003-B8A1-4FD5-9EB8-9A9D2C1334BE}"/>
            </a:ext>
          </a:extLst>
        </xdr:cNvPr>
        <xdr:cNvSpPr/>
      </xdr:nvSpPr>
      <xdr:spPr>
        <a:xfrm>
          <a:off x="9588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152256</xdr:rowOff>
    </xdr:from>
    <xdr:to>
      <xdr:col>55</xdr:col>
      <xdr:colOff>0</xdr:colOff>
      <xdr:row>108</xdr:row>
      <xdr:rowOff>152257</xdr:rowOff>
    </xdr:to>
    <xdr:cxnSp macro="">
      <xdr:nvCxnSpPr>
        <xdr:cNvPr id="387" name="直線コネクタ 386">
          <a:extLst>
            <a:ext uri="{FF2B5EF4-FFF2-40B4-BE49-F238E27FC236}">
              <a16:creationId xmlns:a16="http://schemas.microsoft.com/office/drawing/2014/main" id="{0045890F-9847-410E-AA64-BF57AC1E7B96}"/>
            </a:ext>
          </a:extLst>
        </xdr:cNvPr>
        <xdr:cNvCxnSpPr/>
      </xdr:nvCxnSpPr>
      <xdr:spPr>
        <a:xfrm flipV="1">
          <a:off x="9639300" y="18668856"/>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8" name="n_1aveValue【港湾・漁港】&#10;一人当たり有形固定資産（償却資産）額">
          <a:extLst>
            <a:ext uri="{FF2B5EF4-FFF2-40B4-BE49-F238E27FC236}">
              <a16:creationId xmlns:a16="http://schemas.microsoft.com/office/drawing/2014/main" id="{F00945BA-4850-44B9-AFE8-130A3EB06938}"/>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9" name="n_2aveValue【港湾・漁港】&#10;一人当たり有形固定資産（償却資産）額">
          <a:extLst>
            <a:ext uri="{FF2B5EF4-FFF2-40B4-BE49-F238E27FC236}">
              <a16:creationId xmlns:a16="http://schemas.microsoft.com/office/drawing/2014/main" id="{20E4A22D-CF3B-4D42-8640-EDF2095A1A34}"/>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22734</xdr:rowOff>
    </xdr:from>
    <xdr:ext cx="534377" cy="259045"/>
    <xdr:sp macro="" textlink="">
      <xdr:nvSpPr>
        <xdr:cNvPr id="390" name="n_1mainValue【港湾・漁港】&#10;一人当たり有形固定資産（償却資産）額">
          <a:extLst>
            <a:ext uri="{FF2B5EF4-FFF2-40B4-BE49-F238E27FC236}">
              <a16:creationId xmlns:a16="http://schemas.microsoft.com/office/drawing/2014/main" id="{69A33FC1-E3F6-4E33-8529-4A1646BC8627}"/>
            </a:ext>
          </a:extLst>
        </xdr:cNvPr>
        <xdr:cNvSpPr txBox="1"/>
      </xdr:nvSpPr>
      <xdr:spPr>
        <a:xfrm>
          <a:off x="93594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4A57B0B-81D8-4F09-9A10-22E73A1304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8C40B81-0114-43EB-81E9-0E28FEE93B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BECCE77D-28B7-4238-B543-2C7D5BCD51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996229F-8EC0-4D9C-911E-55DC839D40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9DE589C-99F5-4F06-83FE-A73454C588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CEF9F56-5459-472A-9B6B-2993E0E381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E1840D6-6187-4336-8C2C-4C96F8AFAF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2B9DCB0-6972-4BEF-B3D0-0D0D986FA6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E8DDB41-4451-44F3-A517-8ACF00A696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7A3593E-9C2C-4EFD-9EF4-3C4F5A6420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96514EC1-4E2F-43D6-A129-1EDEF4F9B35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a:extLst>
            <a:ext uri="{FF2B5EF4-FFF2-40B4-BE49-F238E27FC236}">
              <a16:creationId xmlns:a16="http://schemas.microsoft.com/office/drawing/2014/main" id="{D1D489C3-1721-4AC5-9076-FBD250838F1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D1A19163-3D7A-4110-A16E-4D51B42473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36F7F71E-44A2-43B5-95EC-6013022FC7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9293B70B-FD86-4CD3-9EB3-30EEF85E25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DEFB6B08-D673-47BD-BC8D-389ABD06161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A0BED64F-A097-4AB8-9A4A-06DB9213500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3A54FDA1-09F3-4B9C-8E0B-55D9406CD8F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B77220F2-497B-4171-A65E-277D4E647F8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FD82F5D0-9CF9-4A81-BB88-69FA7F29BB8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7D2E2E9D-8364-4131-BA24-F2357AA107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EFEF17F2-EF5A-4F81-9D58-775A42208C8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7CE3EC1B-10BF-431A-B300-0482DDD33B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145EF805-904C-4125-97D5-F05379ECC2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72AA4619-1F43-4A51-89DB-8CEF9AF901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a:extLst>
            <a:ext uri="{FF2B5EF4-FFF2-40B4-BE49-F238E27FC236}">
              <a16:creationId xmlns:a16="http://schemas.microsoft.com/office/drawing/2014/main" id="{D263AB91-DE82-49DE-A95E-79BE8C61CF54}"/>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8647CB0C-0F4E-42BA-84F8-2FA875104E4D}"/>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a:extLst>
            <a:ext uri="{FF2B5EF4-FFF2-40B4-BE49-F238E27FC236}">
              <a16:creationId xmlns:a16="http://schemas.microsoft.com/office/drawing/2014/main" id="{E11BCE90-F652-4FC4-86DB-62599EF50B3A}"/>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a:extLst>
            <a:ext uri="{FF2B5EF4-FFF2-40B4-BE49-F238E27FC236}">
              <a16:creationId xmlns:a16="http://schemas.microsoft.com/office/drawing/2014/main" id="{0A8A6844-D290-49F3-B1A6-CBB0E05A602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a:extLst>
            <a:ext uri="{FF2B5EF4-FFF2-40B4-BE49-F238E27FC236}">
              <a16:creationId xmlns:a16="http://schemas.microsoft.com/office/drawing/2014/main" id="{8383FBC0-A942-4890-B217-41C495DAC49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50B4D9A8-04F1-4DF8-880E-C2C23A819069}"/>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a:extLst>
            <a:ext uri="{FF2B5EF4-FFF2-40B4-BE49-F238E27FC236}">
              <a16:creationId xmlns:a16="http://schemas.microsoft.com/office/drawing/2014/main" id="{53AAE98D-8E84-4FCA-BAE6-B354B3C8281C}"/>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a:extLst>
            <a:ext uri="{FF2B5EF4-FFF2-40B4-BE49-F238E27FC236}">
              <a16:creationId xmlns:a16="http://schemas.microsoft.com/office/drawing/2014/main" id="{445F6846-C230-43F0-8D61-7603E8226B49}"/>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a:extLst>
            <a:ext uri="{FF2B5EF4-FFF2-40B4-BE49-F238E27FC236}">
              <a16:creationId xmlns:a16="http://schemas.microsoft.com/office/drawing/2014/main" id="{314D67D1-CE09-4544-9FC9-5CD88406B68F}"/>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59CDD08-F587-4522-B93C-E129B1CBFA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3B64D74-B9AC-4181-913F-103C967B4F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D1C18C4-CBB1-46D6-99C5-FD156A6C21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AA03B39-CDAB-4865-A853-7EC831A293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67E9B7-A2FC-4393-AF05-3DFAF1C6E0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30" name="楕円 429">
          <a:extLst>
            <a:ext uri="{FF2B5EF4-FFF2-40B4-BE49-F238E27FC236}">
              <a16:creationId xmlns:a16="http://schemas.microsoft.com/office/drawing/2014/main" id="{B423D133-D8AD-47F1-8EC1-0FCDC77C7374}"/>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186F7BDC-EF85-4901-881E-84ADE971200B}"/>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432" name="楕円 431">
          <a:extLst>
            <a:ext uri="{FF2B5EF4-FFF2-40B4-BE49-F238E27FC236}">
              <a16:creationId xmlns:a16="http://schemas.microsoft.com/office/drawing/2014/main" id="{7C7BAEDF-BCD0-4AA5-8E5A-9E98D2ACAA0A}"/>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28847</xdr:rowOff>
    </xdr:to>
    <xdr:cxnSp macro="">
      <xdr:nvCxnSpPr>
        <xdr:cNvPr id="433" name="直線コネクタ 432">
          <a:extLst>
            <a:ext uri="{FF2B5EF4-FFF2-40B4-BE49-F238E27FC236}">
              <a16:creationId xmlns:a16="http://schemas.microsoft.com/office/drawing/2014/main" id="{57835F8B-24CA-42BB-9832-8108CA93FC51}"/>
            </a:ext>
          </a:extLst>
        </xdr:cNvPr>
        <xdr:cNvCxnSpPr/>
      </xdr:nvCxnSpPr>
      <xdr:spPr>
        <a:xfrm flipV="1">
          <a:off x="15481300" y="60051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4B60F45A-11E4-425F-AEE8-0B1676E8DDEE}"/>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AABBE1BA-321E-4F1A-B132-9B22E58E0ECF}"/>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1A79D3C1-8364-4B61-B1A6-DB68A97BA1AF}"/>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613EF3CD-B2B3-4909-A7E6-3BF3BB375C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58C4FAA2-B44C-4F5E-A3DD-F814BD04DD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F2EE9B97-984B-4488-83DC-522A3A5C5B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5415B1BB-6C1D-4231-8F33-2C1BC7FB2A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B5890BBE-68A4-480E-BA22-FF44C0FBEC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84AD67FA-B52D-4176-9C9D-4BC604CF8D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DC231E4E-2117-448B-A57B-522D48F5AA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406E3F6D-9EB7-4E78-96D0-7E4796B648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377864EA-1470-474E-B2A0-33B10C81AC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1D0DBB34-1607-46EE-88D2-BC9D4D4F23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942E4E5E-EF79-4527-97E0-9320F710B03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a:extLst>
            <a:ext uri="{FF2B5EF4-FFF2-40B4-BE49-F238E27FC236}">
              <a16:creationId xmlns:a16="http://schemas.microsoft.com/office/drawing/2014/main" id="{6A0ECB04-A951-49CE-9C44-1CE994BA9AE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352BCDB6-0B55-400D-A4C9-DC509D495F2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a:extLst>
            <a:ext uri="{FF2B5EF4-FFF2-40B4-BE49-F238E27FC236}">
              <a16:creationId xmlns:a16="http://schemas.microsoft.com/office/drawing/2014/main" id="{16ABD8E7-34D6-4455-B82B-9193C6EE50C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45D1DDF8-69C1-4464-8C73-DD1B6345EB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a:extLst>
            <a:ext uri="{FF2B5EF4-FFF2-40B4-BE49-F238E27FC236}">
              <a16:creationId xmlns:a16="http://schemas.microsoft.com/office/drawing/2014/main" id="{96A92507-95B8-455D-A769-83A1F8DBFFC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06BD8548-293F-49FF-AE88-2D94A2010A1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a:extLst>
            <a:ext uri="{FF2B5EF4-FFF2-40B4-BE49-F238E27FC236}">
              <a16:creationId xmlns:a16="http://schemas.microsoft.com/office/drawing/2014/main" id="{720CF49D-E9BF-428E-B381-9BD2BEC37BA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F9DF8DA6-EC03-40CD-8C71-EEF2FC872D5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a:extLst>
            <a:ext uri="{FF2B5EF4-FFF2-40B4-BE49-F238E27FC236}">
              <a16:creationId xmlns:a16="http://schemas.microsoft.com/office/drawing/2014/main" id="{E33B7541-364B-483C-99AF-EDA646C2B72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6DACBC3C-744B-4BB9-BAD4-B730047A33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74CD5760-DC9F-4270-85CA-80F644F3F2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18507DBC-BD39-477C-8743-035C066B20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a:extLst>
            <a:ext uri="{FF2B5EF4-FFF2-40B4-BE49-F238E27FC236}">
              <a16:creationId xmlns:a16="http://schemas.microsoft.com/office/drawing/2014/main" id="{703AB70B-A7D7-41DF-886A-68F705FFD706}"/>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B7C41DAD-CD24-452B-8670-F436C2721E02}"/>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a:extLst>
            <a:ext uri="{FF2B5EF4-FFF2-40B4-BE49-F238E27FC236}">
              <a16:creationId xmlns:a16="http://schemas.microsoft.com/office/drawing/2014/main" id="{F0DEC20B-3B0C-4F75-B02E-D22D970CE1B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CA10CFB7-235F-4176-96F5-5937F6B60D33}"/>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a:extLst>
            <a:ext uri="{FF2B5EF4-FFF2-40B4-BE49-F238E27FC236}">
              <a16:creationId xmlns:a16="http://schemas.microsoft.com/office/drawing/2014/main" id="{545B15CC-0F31-44DA-99C3-702E7EFBA92B}"/>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412E7E7E-7A10-417E-8035-AD6C2C4DE61A}"/>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a:extLst>
            <a:ext uri="{FF2B5EF4-FFF2-40B4-BE49-F238E27FC236}">
              <a16:creationId xmlns:a16="http://schemas.microsoft.com/office/drawing/2014/main" id="{F944E7AA-0D95-4ED6-B028-4BC684A114CC}"/>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a:extLst>
            <a:ext uri="{FF2B5EF4-FFF2-40B4-BE49-F238E27FC236}">
              <a16:creationId xmlns:a16="http://schemas.microsoft.com/office/drawing/2014/main" id="{9F16B0E1-1DF0-46E4-8596-B6A8A812ED1F}"/>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a:extLst>
            <a:ext uri="{FF2B5EF4-FFF2-40B4-BE49-F238E27FC236}">
              <a16:creationId xmlns:a16="http://schemas.microsoft.com/office/drawing/2014/main" id="{06F49DA7-D008-46B2-B592-43E32D4FE336}"/>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8F6F3161-B66D-4AAD-A3C2-32AFF4CF81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B0FAE15-6F6F-41E2-9C04-3866770C2C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AA185EEF-3DEB-402C-9235-96CA8AF902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E380CCF8-2965-4F90-BC65-78F6DB2A14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3F9BFF5-5B83-4BD1-815D-39E2EF8776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110490</xdr:rowOff>
    </xdr:from>
    <xdr:to>
      <xdr:col>116</xdr:col>
      <xdr:colOff>114300</xdr:colOff>
      <xdr:row>40</xdr:row>
      <xdr:rowOff>40640</xdr:rowOff>
    </xdr:to>
    <xdr:sp macro="" textlink="">
      <xdr:nvSpPr>
        <xdr:cNvPr id="474" name="楕円 473">
          <a:extLst>
            <a:ext uri="{FF2B5EF4-FFF2-40B4-BE49-F238E27FC236}">
              <a16:creationId xmlns:a16="http://schemas.microsoft.com/office/drawing/2014/main" id="{354D68A9-A233-40FD-858D-2636773712FB}"/>
            </a:ext>
          </a:extLst>
        </xdr:cNvPr>
        <xdr:cNvSpPr/>
      </xdr:nvSpPr>
      <xdr:spPr>
        <a:xfrm>
          <a:off x="221107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88917</xdr:rowOff>
    </xdr:from>
    <xdr:ext cx="469744" cy="259045"/>
    <xdr:sp macro="" textlink="">
      <xdr:nvSpPr>
        <xdr:cNvPr id="475" name="【認定こども園・幼稚園・保育所】&#10;一人当たり面積該当値テキスト">
          <a:extLst>
            <a:ext uri="{FF2B5EF4-FFF2-40B4-BE49-F238E27FC236}">
              <a16:creationId xmlns:a16="http://schemas.microsoft.com/office/drawing/2014/main" id="{75F79C67-2E5D-49D4-B735-4E1BC9BB79D1}"/>
            </a:ext>
          </a:extLst>
        </xdr:cNvPr>
        <xdr:cNvSpPr txBox="1"/>
      </xdr:nvSpPr>
      <xdr:spPr>
        <a:xfrm>
          <a:off x="22199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114300</xdr:rowOff>
    </xdr:from>
    <xdr:to>
      <xdr:col>112</xdr:col>
      <xdr:colOff>38100</xdr:colOff>
      <xdr:row>40</xdr:row>
      <xdr:rowOff>44450</xdr:rowOff>
    </xdr:to>
    <xdr:sp macro="" textlink="">
      <xdr:nvSpPr>
        <xdr:cNvPr id="476" name="楕円 475">
          <a:extLst>
            <a:ext uri="{FF2B5EF4-FFF2-40B4-BE49-F238E27FC236}">
              <a16:creationId xmlns:a16="http://schemas.microsoft.com/office/drawing/2014/main" id="{72C4914B-AE8D-48DB-A4C5-5FD1ED373D32}"/>
            </a:ext>
          </a:extLst>
        </xdr:cNvPr>
        <xdr:cNvSpPr/>
      </xdr:nvSpPr>
      <xdr:spPr>
        <a:xfrm>
          <a:off x="21272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161290</xdr:rowOff>
    </xdr:from>
    <xdr:to>
      <xdr:col>116</xdr:col>
      <xdr:colOff>63500</xdr:colOff>
      <xdr:row>39</xdr:row>
      <xdr:rowOff>165100</xdr:rowOff>
    </xdr:to>
    <xdr:cxnSp macro="">
      <xdr:nvCxnSpPr>
        <xdr:cNvPr id="477" name="直線コネクタ 476">
          <a:extLst>
            <a:ext uri="{FF2B5EF4-FFF2-40B4-BE49-F238E27FC236}">
              <a16:creationId xmlns:a16="http://schemas.microsoft.com/office/drawing/2014/main" id="{EBBCB45F-9357-422D-A719-0980E7B5E041}"/>
            </a:ext>
          </a:extLst>
        </xdr:cNvPr>
        <xdr:cNvCxnSpPr/>
      </xdr:nvCxnSpPr>
      <xdr:spPr>
        <a:xfrm flipV="1">
          <a:off x="21323300" y="6847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B0FEB530-F343-4E20-A71F-7DC1A45A3B4E}"/>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2F3569B4-B9CA-41CC-801E-A89430068841}"/>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35577</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005C4EFE-E8C4-4FD7-A8D2-ED534992895E}"/>
            </a:ext>
          </a:extLst>
        </xdr:cNvPr>
        <xdr:cNvSpPr txBox="1"/>
      </xdr:nvSpPr>
      <xdr:spPr>
        <a:xfrm>
          <a:off x="210757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CEE4702F-8CC7-4DF3-B9C4-A34BAC0FD3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B70784F2-C76D-4215-B097-606F90546C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60C0CAA6-198F-4E43-A4F7-4F6D631E57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37297045-CB31-4DFE-944A-0C6C6AE1A6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AED117FC-CF2D-459B-949F-DB34B1961A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546D793-7FE9-4196-B9BD-DF6B6E7632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EA4EF09C-E8B1-4116-B2E0-215A1258F6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B79F7F49-428C-4679-A3EA-BD833D7059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19D00502-03DE-45F1-866A-53ABE760BB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E594F2B3-532E-4B55-ADD3-E1C7D5A36C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a:extLst>
            <a:ext uri="{FF2B5EF4-FFF2-40B4-BE49-F238E27FC236}">
              <a16:creationId xmlns:a16="http://schemas.microsoft.com/office/drawing/2014/main" id="{C9A98901-2518-4ADD-A8BE-55D681A4325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C6BA3746-5633-41D8-BA4D-3CC8F7DFE4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8E06BE76-D6D3-4088-8A7D-9E654AFB07D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49B10664-F4C7-44F4-8BAC-B670F6B75D9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7D4C803E-E5B0-4D70-A0D4-463ABB9C1A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FCF9A0D6-6CD8-4CC0-B139-41C768BD637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65F240F1-2572-4A0E-819C-98DD07A9D0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F30F95BA-30BD-47D0-BB70-01FB550ED9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62E51E7C-A027-45A3-83AE-81DB3F3883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141640F4-8D77-4B5A-A5D2-71621E47D2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a:extLst>
            <a:ext uri="{FF2B5EF4-FFF2-40B4-BE49-F238E27FC236}">
              <a16:creationId xmlns:a16="http://schemas.microsoft.com/office/drawing/2014/main" id="{BDDB7CD2-0D49-4229-B0A3-95A28D42B4A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817DEE64-9D0D-498B-96D4-E150FE07C9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4D053510-67B6-4233-841C-328A2BA107E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8F857875-BC1D-492F-9F67-C3D77C361F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a:extLst>
            <a:ext uri="{FF2B5EF4-FFF2-40B4-BE49-F238E27FC236}">
              <a16:creationId xmlns:a16="http://schemas.microsoft.com/office/drawing/2014/main" id="{1A18E706-5673-4769-8A45-AC4FA73EC76C}"/>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F4FE45E-E66F-4963-BAE1-0C3EFB718EBA}"/>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a:extLst>
            <a:ext uri="{FF2B5EF4-FFF2-40B4-BE49-F238E27FC236}">
              <a16:creationId xmlns:a16="http://schemas.microsoft.com/office/drawing/2014/main" id="{916E40AB-BA94-4BC6-86A2-991B6E6CD6BE}"/>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2BF45E44-636B-4C11-94CF-5DC2A0C768A1}"/>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a:extLst>
            <a:ext uri="{FF2B5EF4-FFF2-40B4-BE49-F238E27FC236}">
              <a16:creationId xmlns:a16="http://schemas.microsoft.com/office/drawing/2014/main" id="{3F9932A4-9C05-4276-9AEC-A8EA0EA41591}"/>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BC81D766-FC04-425E-A4C6-F5FBD3143615}"/>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a:extLst>
            <a:ext uri="{FF2B5EF4-FFF2-40B4-BE49-F238E27FC236}">
              <a16:creationId xmlns:a16="http://schemas.microsoft.com/office/drawing/2014/main" id="{2E7F94DC-6B5A-4665-8987-83FE1504D652}"/>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a:extLst>
            <a:ext uri="{FF2B5EF4-FFF2-40B4-BE49-F238E27FC236}">
              <a16:creationId xmlns:a16="http://schemas.microsoft.com/office/drawing/2014/main" id="{B8F317E4-445A-4BB9-8BD9-ADEC82B9D98F}"/>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a:extLst>
            <a:ext uri="{FF2B5EF4-FFF2-40B4-BE49-F238E27FC236}">
              <a16:creationId xmlns:a16="http://schemas.microsoft.com/office/drawing/2014/main" id="{A94AD07D-55FC-4486-8A94-72AF23A12715}"/>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17FBE609-B4E7-43ED-B2B3-6431FD9187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AE68EC58-97F0-4F77-9987-3466F405D4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54FEE1D3-0D22-4479-9E25-6576CD882F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1500AC4A-54A8-4BF4-974F-2889DBDD21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EBE123D-3507-4036-88B6-8DEDF6937A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519" name="楕円 518">
          <a:extLst>
            <a:ext uri="{FF2B5EF4-FFF2-40B4-BE49-F238E27FC236}">
              <a16:creationId xmlns:a16="http://schemas.microsoft.com/office/drawing/2014/main" id="{C90995A6-86F8-46B6-8015-1EE3B042BECD}"/>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15257</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CCB0F6CE-E5A3-4527-83EE-20F744592A25}"/>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76835</xdr:rowOff>
    </xdr:from>
    <xdr:to>
      <xdr:col>81</xdr:col>
      <xdr:colOff>101600</xdr:colOff>
      <xdr:row>64</xdr:row>
      <xdr:rowOff>6985</xdr:rowOff>
    </xdr:to>
    <xdr:sp macro="" textlink="">
      <xdr:nvSpPr>
        <xdr:cNvPr id="521" name="楕円 520">
          <a:extLst>
            <a:ext uri="{FF2B5EF4-FFF2-40B4-BE49-F238E27FC236}">
              <a16:creationId xmlns:a16="http://schemas.microsoft.com/office/drawing/2014/main" id="{79EA92AE-F258-4B0E-A8F3-C42E68199DF8}"/>
            </a:ext>
          </a:extLst>
        </xdr:cNvPr>
        <xdr:cNvSpPr/>
      </xdr:nvSpPr>
      <xdr:spPr>
        <a:xfrm>
          <a:off x="15430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87630</xdr:rowOff>
    </xdr:from>
    <xdr:to>
      <xdr:col>85</xdr:col>
      <xdr:colOff>127000</xdr:colOff>
      <xdr:row>63</xdr:row>
      <xdr:rowOff>127635</xdr:rowOff>
    </xdr:to>
    <xdr:cxnSp macro="">
      <xdr:nvCxnSpPr>
        <xdr:cNvPr id="522" name="直線コネクタ 521">
          <a:extLst>
            <a:ext uri="{FF2B5EF4-FFF2-40B4-BE49-F238E27FC236}">
              <a16:creationId xmlns:a16="http://schemas.microsoft.com/office/drawing/2014/main" id="{70026559-F826-4925-8ED5-38CA29346853}"/>
            </a:ext>
          </a:extLst>
        </xdr:cNvPr>
        <xdr:cNvCxnSpPr/>
      </xdr:nvCxnSpPr>
      <xdr:spPr>
        <a:xfrm flipV="1">
          <a:off x="15481300" y="108889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3" name="n_1aveValue【学校施設】&#10;有形固定資産減価償却率">
          <a:extLst>
            <a:ext uri="{FF2B5EF4-FFF2-40B4-BE49-F238E27FC236}">
              <a16:creationId xmlns:a16="http://schemas.microsoft.com/office/drawing/2014/main" id="{1863A755-8D8A-4160-AE3E-6AB10C8DDCA9}"/>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4" name="n_2aveValue【学校施設】&#10;有形固定資産減価償却率">
          <a:extLst>
            <a:ext uri="{FF2B5EF4-FFF2-40B4-BE49-F238E27FC236}">
              <a16:creationId xmlns:a16="http://schemas.microsoft.com/office/drawing/2014/main" id="{CC42F187-6CB0-4B8C-B3A6-45B90D1C8DC7}"/>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169562</xdr:rowOff>
    </xdr:from>
    <xdr:ext cx="405111" cy="259045"/>
    <xdr:sp macro="" textlink="">
      <xdr:nvSpPr>
        <xdr:cNvPr id="525" name="n_1mainValue【学校施設】&#10;有形固定資産減価償却率">
          <a:extLst>
            <a:ext uri="{FF2B5EF4-FFF2-40B4-BE49-F238E27FC236}">
              <a16:creationId xmlns:a16="http://schemas.microsoft.com/office/drawing/2014/main" id="{5146195A-A63C-4D31-9E20-AB4DE4D5290B}"/>
            </a:ext>
          </a:extLst>
        </xdr:cNvPr>
        <xdr:cNvSpPr txBox="1"/>
      </xdr:nvSpPr>
      <xdr:spPr>
        <a:xfrm>
          <a:off x="152660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C72635D8-D994-4BEB-9716-EE4A3049BA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F322DD3D-4EA4-4AFC-95DE-A7AA3FF57D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A67ABC0B-6DF2-4AF9-AAB7-8C3BC6CA17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D191C1DE-4FAF-4CEA-B567-72D348901E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C86BC38E-916B-4318-BBDD-F1B1978FC4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97EE2951-F6A0-4069-92C2-1E0B0D87AA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F98FC841-C051-4C94-9AAE-96EB6186EB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F1F8F93B-BB63-4390-B64F-09B16A8271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707F75F4-DE58-4EEA-9A93-5A371E479F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FF494447-5E92-427B-B2DB-1732193EA6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776F484E-7736-48A9-A319-96223244B79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13D6B687-E78D-4680-AF40-D75919F60E1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5B49894A-F254-413C-95E4-7B980B9EED2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712D649B-5523-4A34-AB0F-FA2F1736A5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4494155F-809F-41AC-B9D4-60A4F83913C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a:extLst>
            <a:ext uri="{FF2B5EF4-FFF2-40B4-BE49-F238E27FC236}">
              <a16:creationId xmlns:a16="http://schemas.microsoft.com/office/drawing/2014/main" id="{70C343E1-49E1-4FEE-BDD5-B27929CD84B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98B9309A-1607-4FF3-9919-B0DEDA06461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a:extLst>
            <a:ext uri="{FF2B5EF4-FFF2-40B4-BE49-F238E27FC236}">
              <a16:creationId xmlns:a16="http://schemas.microsoft.com/office/drawing/2014/main" id="{C196A369-1FCD-429A-9472-43EFA4A5E4D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6DA6D436-8CF2-4DEF-8CD7-6F200D34FFF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a:extLst>
            <a:ext uri="{FF2B5EF4-FFF2-40B4-BE49-F238E27FC236}">
              <a16:creationId xmlns:a16="http://schemas.microsoft.com/office/drawing/2014/main" id="{59BDDDFC-101A-4387-81AB-512B90DCA72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1E4F8BC-2C06-40BB-821D-FF7A692277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a:extLst>
            <a:ext uri="{FF2B5EF4-FFF2-40B4-BE49-F238E27FC236}">
              <a16:creationId xmlns:a16="http://schemas.microsoft.com/office/drawing/2014/main" id="{DEF9DF81-3241-4AD7-92AA-60BCDA3B6AF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9DE5BE2A-7C39-493D-A4DB-C78F8FB3E3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a:extLst>
            <a:ext uri="{FF2B5EF4-FFF2-40B4-BE49-F238E27FC236}">
              <a16:creationId xmlns:a16="http://schemas.microsoft.com/office/drawing/2014/main" id="{2B25606C-0DFC-4B22-8FB3-E91D44B8A96F}"/>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a:extLst>
            <a:ext uri="{FF2B5EF4-FFF2-40B4-BE49-F238E27FC236}">
              <a16:creationId xmlns:a16="http://schemas.microsoft.com/office/drawing/2014/main" id="{703D9C3A-2A10-467A-B40F-7FE92A79637D}"/>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a:extLst>
            <a:ext uri="{FF2B5EF4-FFF2-40B4-BE49-F238E27FC236}">
              <a16:creationId xmlns:a16="http://schemas.microsoft.com/office/drawing/2014/main" id="{CC2E52D6-2113-471A-B5D0-CA36C75B9034}"/>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a:extLst>
            <a:ext uri="{FF2B5EF4-FFF2-40B4-BE49-F238E27FC236}">
              <a16:creationId xmlns:a16="http://schemas.microsoft.com/office/drawing/2014/main" id="{40C55695-10A7-46ED-B2AB-844F5EB6EFCE}"/>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a:extLst>
            <a:ext uri="{FF2B5EF4-FFF2-40B4-BE49-F238E27FC236}">
              <a16:creationId xmlns:a16="http://schemas.microsoft.com/office/drawing/2014/main" id="{459567A9-8E8E-4330-A0E0-8BEB700ED972}"/>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a:extLst>
            <a:ext uri="{FF2B5EF4-FFF2-40B4-BE49-F238E27FC236}">
              <a16:creationId xmlns:a16="http://schemas.microsoft.com/office/drawing/2014/main" id="{0FCEBAD4-E17A-4104-BA7A-9A16788C2898}"/>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a:extLst>
            <a:ext uri="{FF2B5EF4-FFF2-40B4-BE49-F238E27FC236}">
              <a16:creationId xmlns:a16="http://schemas.microsoft.com/office/drawing/2014/main" id="{7674F1BC-1CEB-4ABC-8797-2E699D911629}"/>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a:extLst>
            <a:ext uri="{FF2B5EF4-FFF2-40B4-BE49-F238E27FC236}">
              <a16:creationId xmlns:a16="http://schemas.microsoft.com/office/drawing/2014/main" id="{4614D954-5007-4411-B953-5540D8EB443D}"/>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a:extLst>
            <a:ext uri="{FF2B5EF4-FFF2-40B4-BE49-F238E27FC236}">
              <a16:creationId xmlns:a16="http://schemas.microsoft.com/office/drawing/2014/main" id="{D6BD6AEA-147B-4CCA-A38A-C4ABE44C5A6C}"/>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FF8C853-A3F1-40BC-8908-793087364D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BA8104EF-3589-491D-AA68-61DDB93911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1E7DF79-DF8A-4DF1-95AE-B9DDB00D6C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AE023EC-E04F-4793-B1CF-CBDD8CE792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2DCADFB-3D8E-41C3-8149-D917755780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151054</xdr:rowOff>
    </xdr:from>
    <xdr:to>
      <xdr:col>116</xdr:col>
      <xdr:colOff>114300</xdr:colOff>
      <xdr:row>61</xdr:row>
      <xdr:rowOff>81204</xdr:rowOff>
    </xdr:to>
    <xdr:sp macro="" textlink="">
      <xdr:nvSpPr>
        <xdr:cNvPr id="563" name="楕円 562">
          <a:extLst>
            <a:ext uri="{FF2B5EF4-FFF2-40B4-BE49-F238E27FC236}">
              <a16:creationId xmlns:a16="http://schemas.microsoft.com/office/drawing/2014/main" id="{11E68A9F-CEBF-498B-A5A3-5011583B6B42}"/>
            </a:ext>
          </a:extLst>
        </xdr:cNvPr>
        <xdr:cNvSpPr/>
      </xdr:nvSpPr>
      <xdr:spPr>
        <a:xfrm>
          <a:off x="22110700" y="10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2481</xdr:rowOff>
    </xdr:from>
    <xdr:ext cx="469744" cy="259045"/>
    <xdr:sp macro="" textlink="">
      <xdr:nvSpPr>
        <xdr:cNvPr id="564" name="【学校施設】&#10;一人当たり面積該当値テキスト">
          <a:extLst>
            <a:ext uri="{FF2B5EF4-FFF2-40B4-BE49-F238E27FC236}">
              <a16:creationId xmlns:a16="http://schemas.microsoft.com/office/drawing/2014/main" id="{E4950383-4A87-45E9-9AD2-EB0BDD24D6B0}"/>
            </a:ext>
          </a:extLst>
        </xdr:cNvPr>
        <xdr:cNvSpPr txBox="1"/>
      </xdr:nvSpPr>
      <xdr:spPr>
        <a:xfrm>
          <a:off x="22199600" y="102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165532</xdr:rowOff>
    </xdr:from>
    <xdr:to>
      <xdr:col>112</xdr:col>
      <xdr:colOff>38100</xdr:colOff>
      <xdr:row>61</xdr:row>
      <xdr:rowOff>95682</xdr:rowOff>
    </xdr:to>
    <xdr:sp macro="" textlink="">
      <xdr:nvSpPr>
        <xdr:cNvPr id="565" name="楕円 564">
          <a:extLst>
            <a:ext uri="{FF2B5EF4-FFF2-40B4-BE49-F238E27FC236}">
              <a16:creationId xmlns:a16="http://schemas.microsoft.com/office/drawing/2014/main" id="{BF2B5800-DCDF-40BB-A736-7B2CC1B76F14}"/>
            </a:ext>
          </a:extLst>
        </xdr:cNvPr>
        <xdr:cNvSpPr/>
      </xdr:nvSpPr>
      <xdr:spPr>
        <a:xfrm>
          <a:off x="21272500" y="10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30404</xdr:rowOff>
    </xdr:from>
    <xdr:to>
      <xdr:col>116</xdr:col>
      <xdr:colOff>63500</xdr:colOff>
      <xdr:row>61</xdr:row>
      <xdr:rowOff>44882</xdr:rowOff>
    </xdr:to>
    <xdr:cxnSp macro="">
      <xdr:nvCxnSpPr>
        <xdr:cNvPr id="566" name="直線コネクタ 565">
          <a:extLst>
            <a:ext uri="{FF2B5EF4-FFF2-40B4-BE49-F238E27FC236}">
              <a16:creationId xmlns:a16="http://schemas.microsoft.com/office/drawing/2014/main" id="{87A43F02-7A68-4174-8623-6426FF31A8D5}"/>
            </a:ext>
          </a:extLst>
        </xdr:cNvPr>
        <xdr:cNvCxnSpPr/>
      </xdr:nvCxnSpPr>
      <xdr:spPr>
        <a:xfrm flipV="1">
          <a:off x="21323300" y="104888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67" name="n_1aveValue【学校施設】&#10;一人当たり面積">
          <a:extLst>
            <a:ext uri="{FF2B5EF4-FFF2-40B4-BE49-F238E27FC236}">
              <a16:creationId xmlns:a16="http://schemas.microsoft.com/office/drawing/2014/main" id="{D737ADE1-CB70-48C3-B7CE-0DEE52458899}"/>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68" name="n_2aveValue【学校施設】&#10;一人当たり面積">
          <a:extLst>
            <a:ext uri="{FF2B5EF4-FFF2-40B4-BE49-F238E27FC236}">
              <a16:creationId xmlns:a16="http://schemas.microsoft.com/office/drawing/2014/main" id="{D879662C-6E4F-4E7A-A3EE-36A8F6496FBC}"/>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112209</xdr:rowOff>
    </xdr:from>
    <xdr:ext cx="469744" cy="259045"/>
    <xdr:sp macro="" textlink="">
      <xdr:nvSpPr>
        <xdr:cNvPr id="569" name="n_1mainValue【学校施設】&#10;一人当たり面積">
          <a:extLst>
            <a:ext uri="{FF2B5EF4-FFF2-40B4-BE49-F238E27FC236}">
              <a16:creationId xmlns:a16="http://schemas.microsoft.com/office/drawing/2014/main" id="{05C8B9DA-0CC1-4529-B150-13E212F7C13F}"/>
            </a:ext>
          </a:extLst>
        </xdr:cNvPr>
        <xdr:cNvSpPr txBox="1"/>
      </xdr:nvSpPr>
      <xdr:spPr>
        <a:xfrm>
          <a:off x="21075727" y="102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7F6B7867-C7C5-44FD-AA75-7D70C322B4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A20CC7D2-2A17-47C1-9F9A-23F9BAEA0A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712B7F1B-FABE-42BD-8D71-5BC88024DC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FF8E494C-236E-446F-AFEC-3817FEFC76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C5C75596-5A05-42C3-A447-4027581317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45A801B3-6395-4D3F-B766-62D77AEE14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B390D49D-736F-47D9-BE29-3F28581517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FFF45192-1B5E-4858-BB6E-C4ADEBC0CF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F3C216CA-6252-4563-A684-01A2D33D60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5E987161-E3CF-49F3-82AB-B6287582E4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48882468-4EB4-480D-8D3E-192B2D8686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EC5616F-C585-4A57-AC69-217BECD50D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4FAC427D-F338-4F7E-A1F7-756E68EA7C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225EB5D2-39BC-457D-8E07-CD2C19265D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FF9CAF3C-FAE9-44E1-BFF8-A114B1A035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1F13E1AF-42FE-49D7-84DE-E73003EF8AD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13B60810-F684-4ECD-B6BB-5B48AC19B8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64F0E1AA-8CC6-427B-9CDB-5F120EC8D0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88C41315-6BCA-4C71-AEEB-A7EBBF5209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BC3FBD24-1003-4EF2-95D2-CB551EA79B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5FC43040-B8ED-4151-B1D3-C21538C068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FCB78865-D624-45B6-B04B-F4358736B9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DA92D7E2-FC8D-4BCA-8111-98E286CF56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D215C091-572E-4AF4-9848-BDE1025DF3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561371CE-92BD-4AC6-9976-D9C1881EEA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6E9AD6C3-7CF3-4215-8794-CDF5B3D012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a:extLst>
            <a:ext uri="{FF2B5EF4-FFF2-40B4-BE49-F238E27FC236}">
              <a16:creationId xmlns:a16="http://schemas.microsoft.com/office/drawing/2014/main" id="{F82743F2-7B98-4C57-ADF8-92DD1F6A3B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a:extLst>
            <a:ext uri="{FF2B5EF4-FFF2-40B4-BE49-F238E27FC236}">
              <a16:creationId xmlns:a16="http://schemas.microsoft.com/office/drawing/2014/main" id="{36379C52-CAD4-4BBB-8DED-8E606085E5E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a:extLst>
            <a:ext uri="{FF2B5EF4-FFF2-40B4-BE49-F238E27FC236}">
              <a16:creationId xmlns:a16="http://schemas.microsoft.com/office/drawing/2014/main" id="{88BCEFEA-C046-40F9-9B01-4E5751CBA2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a:extLst>
            <a:ext uri="{FF2B5EF4-FFF2-40B4-BE49-F238E27FC236}">
              <a16:creationId xmlns:a16="http://schemas.microsoft.com/office/drawing/2014/main" id="{7EBFF486-0694-47B0-810C-0FD16A81A4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a:extLst>
            <a:ext uri="{FF2B5EF4-FFF2-40B4-BE49-F238E27FC236}">
              <a16:creationId xmlns:a16="http://schemas.microsoft.com/office/drawing/2014/main" id="{20B5B791-D13A-4263-9D95-02F1CA85C2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a:extLst>
            <a:ext uri="{FF2B5EF4-FFF2-40B4-BE49-F238E27FC236}">
              <a16:creationId xmlns:a16="http://schemas.microsoft.com/office/drawing/2014/main" id="{F63F7C72-D912-48EF-A7AF-E82902375F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a:extLst>
            <a:ext uri="{FF2B5EF4-FFF2-40B4-BE49-F238E27FC236}">
              <a16:creationId xmlns:a16="http://schemas.microsoft.com/office/drawing/2014/main" id="{09E8897D-6FE2-4E65-9C76-B45DF933191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a:extLst>
            <a:ext uri="{FF2B5EF4-FFF2-40B4-BE49-F238E27FC236}">
              <a16:creationId xmlns:a16="http://schemas.microsoft.com/office/drawing/2014/main" id="{08A8E2C5-7084-4484-88DB-C3A4733FF8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a:extLst>
            <a:ext uri="{FF2B5EF4-FFF2-40B4-BE49-F238E27FC236}">
              <a16:creationId xmlns:a16="http://schemas.microsoft.com/office/drawing/2014/main" id="{3E0DAFFA-B8C9-42DD-A2DA-9CA405D0E3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a:extLst>
            <a:ext uri="{FF2B5EF4-FFF2-40B4-BE49-F238E27FC236}">
              <a16:creationId xmlns:a16="http://schemas.microsoft.com/office/drawing/2014/main" id="{AC627B53-1E93-4F6F-8D39-F2EBBBC231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a:extLst>
            <a:ext uri="{FF2B5EF4-FFF2-40B4-BE49-F238E27FC236}">
              <a16:creationId xmlns:a16="http://schemas.microsoft.com/office/drawing/2014/main" id="{106FC419-077A-41C2-B904-996559439A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a:extLst>
            <a:ext uri="{FF2B5EF4-FFF2-40B4-BE49-F238E27FC236}">
              <a16:creationId xmlns:a16="http://schemas.microsoft.com/office/drawing/2014/main" id="{ADED09E0-63C3-4192-B7F9-24209AF5EA4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347BDC1D-7216-40BA-B05C-EE41854663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E6206E55-7598-4831-8BE8-DDC2361D9DC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AD15D4D0-AFEA-4D28-84B7-43718B9A65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1" name="直線コネクタ 610">
          <a:extLst>
            <a:ext uri="{FF2B5EF4-FFF2-40B4-BE49-F238E27FC236}">
              <a16:creationId xmlns:a16="http://schemas.microsoft.com/office/drawing/2014/main" id="{5F14AB5F-2BBC-4E3A-87C8-DC45BBB2A387}"/>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2" name="【公民館】&#10;有形固定資産減価償却率最小値テキスト">
          <a:extLst>
            <a:ext uri="{FF2B5EF4-FFF2-40B4-BE49-F238E27FC236}">
              <a16:creationId xmlns:a16="http://schemas.microsoft.com/office/drawing/2014/main" id="{D0FBCAC3-4076-46FA-85A6-296476CA61FD}"/>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3" name="直線コネクタ 612">
          <a:extLst>
            <a:ext uri="{FF2B5EF4-FFF2-40B4-BE49-F238E27FC236}">
              <a16:creationId xmlns:a16="http://schemas.microsoft.com/office/drawing/2014/main" id="{087CAC60-0B0B-44DD-B039-B17AFFAA9649}"/>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a:extLst>
            <a:ext uri="{FF2B5EF4-FFF2-40B4-BE49-F238E27FC236}">
              <a16:creationId xmlns:a16="http://schemas.microsoft.com/office/drawing/2014/main" id="{A96C6C9E-7AF2-473C-BD9C-FF543E1343D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a:extLst>
            <a:ext uri="{FF2B5EF4-FFF2-40B4-BE49-F238E27FC236}">
              <a16:creationId xmlns:a16="http://schemas.microsoft.com/office/drawing/2014/main" id="{436B5D3D-C1AA-4F2F-AECD-302E38D3B20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6" name="【公民館】&#10;有形固定資産減価償却率平均値テキスト">
          <a:extLst>
            <a:ext uri="{FF2B5EF4-FFF2-40B4-BE49-F238E27FC236}">
              <a16:creationId xmlns:a16="http://schemas.microsoft.com/office/drawing/2014/main" id="{F0B1F4EA-7907-4E31-A233-A1CE1F82C38E}"/>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7" name="フローチャート: 判断 616">
          <a:extLst>
            <a:ext uri="{FF2B5EF4-FFF2-40B4-BE49-F238E27FC236}">
              <a16:creationId xmlns:a16="http://schemas.microsoft.com/office/drawing/2014/main" id="{30D2AB39-F872-45D3-8533-929F2F23E13E}"/>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8" name="フローチャート: 判断 617">
          <a:extLst>
            <a:ext uri="{FF2B5EF4-FFF2-40B4-BE49-F238E27FC236}">
              <a16:creationId xmlns:a16="http://schemas.microsoft.com/office/drawing/2014/main" id="{7BD3736A-D9D2-4DF0-A0BA-FA3FBDCED304}"/>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9" name="フローチャート: 判断 618">
          <a:extLst>
            <a:ext uri="{FF2B5EF4-FFF2-40B4-BE49-F238E27FC236}">
              <a16:creationId xmlns:a16="http://schemas.microsoft.com/office/drawing/2014/main" id="{AEA84D17-F4B3-471B-BA8D-E771FDE712E8}"/>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954D26DD-F519-42CB-83F3-065233C030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9C24988-AAE6-438C-B658-A9153F2439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F4ED3487-E298-4CAA-BAA9-FA27987D5A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A8EA9A91-937C-4EAC-BB0C-517196F98C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71B61EF0-5C88-490C-A819-7D2D1EDA5E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25" name="楕円 624">
          <a:extLst>
            <a:ext uri="{FF2B5EF4-FFF2-40B4-BE49-F238E27FC236}">
              <a16:creationId xmlns:a16="http://schemas.microsoft.com/office/drawing/2014/main" id="{7E530A0C-4831-4387-8896-D25DEAB96E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26" name="【公民館】&#10;有形固定資産減価償却率該当値テキスト">
          <a:extLst>
            <a:ext uri="{FF2B5EF4-FFF2-40B4-BE49-F238E27FC236}">
              <a16:creationId xmlns:a16="http://schemas.microsoft.com/office/drawing/2014/main" id="{3E5D4B08-8993-48F5-82A8-BCF0CD9462E8}"/>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27" name="楕円 626">
          <a:extLst>
            <a:ext uri="{FF2B5EF4-FFF2-40B4-BE49-F238E27FC236}">
              <a16:creationId xmlns:a16="http://schemas.microsoft.com/office/drawing/2014/main" id="{814075DB-6CA0-4973-BE05-46949860EDF8}"/>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628" name="直線コネクタ 627">
          <a:extLst>
            <a:ext uri="{FF2B5EF4-FFF2-40B4-BE49-F238E27FC236}">
              <a16:creationId xmlns:a16="http://schemas.microsoft.com/office/drawing/2014/main" id="{4F42073F-38B7-4356-AC65-554B70129063}"/>
            </a:ext>
          </a:extLst>
        </xdr:cNvPr>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9" name="n_1aveValue【公民館】&#10;有形固定資産減価償却率">
          <a:extLst>
            <a:ext uri="{FF2B5EF4-FFF2-40B4-BE49-F238E27FC236}">
              <a16:creationId xmlns:a16="http://schemas.microsoft.com/office/drawing/2014/main" id="{C778C026-4F28-443D-9967-34195F862DFE}"/>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30" name="n_2aveValue【公民館】&#10;有形固定資産減価償却率">
          <a:extLst>
            <a:ext uri="{FF2B5EF4-FFF2-40B4-BE49-F238E27FC236}">
              <a16:creationId xmlns:a16="http://schemas.microsoft.com/office/drawing/2014/main" id="{9CC94705-0E79-4136-A8C1-1BDEFA164A1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31" name="n_1mainValue【公民館】&#10;有形固定資産減価償却率">
          <a:extLst>
            <a:ext uri="{FF2B5EF4-FFF2-40B4-BE49-F238E27FC236}">
              <a16:creationId xmlns:a16="http://schemas.microsoft.com/office/drawing/2014/main" id="{77C2E87A-6F78-4FAD-BFAA-1135342F7001}"/>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60915769-CCEB-474E-9DBB-77789F3E17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641EC472-9FAC-48BB-AB7B-907457C194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54CD58C1-F852-48CF-B9D2-289C753FA8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49154023-20DF-4E38-A96C-72D48E0FEC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BC4118DB-917E-4E0E-97A7-B50F238D1F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A765959F-1D2B-47AE-BC0F-DF900B0D90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6F310D77-5C8B-4BFA-BB26-9F7DC6C8CF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5B85992-607E-4E01-A116-6C75FB856C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DD17E249-41CC-4D20-A959-E6C8E72C56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11A251A5-21A3-4451-AE34-F416E5F2407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a:extLst>
            <a:ext uri="{FF2B5EF4-FFF2-40B4-BE49-F238E27FC236}">
              <a16:creationId xmlns:a16="http://schemas.microsoft.com/office/drawing/2014/main" id="{522A5CCA-3C22-4D94-B140-144BC9F3D74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D68AF414-19EE-4257-A3A2-9096DC4E33A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a:extLst>
            <a:ext uri="{FF2B5EF4-FFF2-40B4-BE49-F238E27FC236}">
              <a16:creationId xmlns:a16="http://schemas.microsoft.com/office/drawing/2014/main" id="{58290870-9531-4CC5-943D-5A6A1E6D0AA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a:extLst>
            <a:ext uri="{FF2B5EF4-FFF2-40B4-BE49-F238E27FC236}">
              <a16:creationId xmlns:a16="http://schemas.microsoft.com/office/drawing/2014/main" id="{E8D0C013-0CB6-4EEA-B5A8-4B882DD5F8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a:extLst>
            <a:ext uri="{FF2B5EF4-FFF2-40B4-BE49-F238E27FC236}">
              <a16:creationId xmlns:a16="http://schemas.microsoft.com/office/drawing/2014/main" id="{8E854DD3-2911-4C8A-8952-0C61AA5A42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a:extLst>
            <a:ext uri="{FF2B5EF4-FFF2-40B4-BE49-F238E27FC236}">
              <a16:creationId xmlns:a16="http://schemas.microsoft.com/office/drawing/2014/main" id="{9E97187F-9B45-4B8B-81DB-B817C320E4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a:extLst>
            <a:ext uri="{FF2B5EF4-FFF2-40B4-BE49-F238E27FC236}">
              <a16:creationId xmlns:a16="http://schemas.microsoft.com/office/drawing/2014/main" id="{5AB87C46-6C73-453F-87A6-2692F0A405B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a:extLst>
            <a:ext uri="{FF2B5EF4-FFF2-40B4-BE49-F238E27FC236}">
              <a16:creationId xmlns:a16="http://schemas.microsoft.com/office/drawing/2014/main" id="{6A9E8529-FF52-4CF2-83CC-F25ECED4E1B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a:extLst>
            <a:ext uri="{FF2B5EF4-FFF2-40B4-BE49-F238E27FC236}">
              <a16:creationId xmlns:a16="http://schemas.microsoft.com/office/drawing/2014/main" id="{BE593BCA-9B22-438C-B649-68BB776185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a:extLst>
            <a:ext uri="{FF2B5EF4-FFF2-40B4-BE49-F238E27FC236}">
              <a16:creationId xmlns:a16="http://schemas.microsoft.com/office/drawing/2014/main" id="{5C92043E-87B2-4613-9520-56788376D8B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a16="http://schemas.microsoft.com/office/drawing/2014/main" id="{F1EEFC6A-2154-44D5-BAF2-9BEBB61110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7DFC61D5-0B58-446A-A564-8783AA1E4D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a:extLst>
            <a:ext uri="{FF2B5EF4-FFF2-40B4-BE49-F238E27FC236}">
              <a16:creationId xmlns:a16="http://schemas.microsoft.com/office/drawing/2014/main" id="{45C5A1CD-6C0F-45C2-88C0-A2FB67A8BA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5" name="直線コネクタ 654">
          <a:extLst>
            <a:ext uri="{FF2B5EF4-FFF2-40B4-BE49-F238E27FC236}">
              <a16:creationId xmlns:a16="http://schemas.microsoft.com/office/drawing/2014/main" id="{5C647E5C-D8DD-447F-8F7E-EBDE412EA03D}"/>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6" name="【公民館】&#10;一人当たり面積最小値テキスト">
          <a:extLst>
            <a:ext uri="{FF2B5EF4-FFF2-40B4-BE49-F238E27FC236}">
              <a16:creationId xmlns:a16="http://schemas.microsoft.com/office/drawing/2014/main" id="{FC7A2A5B-5D60-4D72-81AE-79E1C69A213D}"/>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7" name="直線コネクタ 656">
          <a:extLst>
            <a:ext uri="{FF2B5EF4-FFF2-40B4-BE49-F238E27FC236}">
              <a16:creationId xmlns:a16="http://schemas.microsoft.com/office/drawing/2014/main" id="{E9D18DD1-77FD-439D-B101-E13C755C03DB}"/>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8" name="【公民館】&#10;一人当たり面積最大値テキスト">
          <a:extLst>
            <a:ext uri="{FF2B5EF4-FFF2-40B4-BE49-F238E27FC236}">
              <a16:creationId xmlns:a16="http://schemas.microsoft.com/office/drawing/2014/main" id="{3EABF024-D0EA-417E-869D-98BB4653343D}"/>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9" name="直線コネクタ 658">
          <a:extLst>
            <a:ext uri="{FF2B5EF4-FFF2-40B4-BE49-F238E27FC236}">
              <a16:creationId xmlns:a16="http://schemas.microsoft.com/office/drawing/2014/main" id="{19B4E6A8-70F6-437B-BB28-3E1F3F339A4B}"/>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60" name="【公民館】&#10;一人当たり面積平均値テキスト">
          <a:extLst>
            <a:ext uri="{FF2B5EF4-FFF2-40B4-BE49-F238E27FC236}">
              <a16:creationId xmlns:a16="http://schemas.microsoft.com/office/drawing/2014/main" id="{B67FCA19-6B8D-409A-AEDE-3F5307FC9D5E}"/>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1" name="フローチャート: 判断 660">
          <a:extLst>
            <a:ext uri="{FF2B5EF4-FFF2-40B4-BE49-F238E27FC236}">
              <a16:creationId xmlns:a16="http://schemas.microsoft.com/office/drawing/2014/main" id="{89FC386C-3761-441D-BA6C-A2D652F64CF3}"/>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2" name="フローチャート: 判断 661">
          <a:extLst>
            <a:ext uri="{FF2B5EF4-FFF2-40B4-BE49-F238E27FC236}">
              <a16:creationId xmlns:a16="http://schemas.microsoft.com/office/drawing/2014/main" id="{4FB056FD-61C2-403D-BA89-9A2D40AED7E6}"/>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3" name="フローチャート: 判断 662">
          <a:extLst>
            <a:ext uri="{FF2B5EF4-FFF2-40B4-BE49-F238E27FC236}">
              <a16:creationId xmlns:a16="http://schemas.microsoft.com/office/drawing/2014/main" id="{52592B1E-1C21-4819-B9F4-9ECC00DB6407}"/>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48DC8AA0-86A3-4112-8FC5-91B25C801F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8DA1231-5FB9-41AD-8F62-63548D2DC3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5C3208C8-707C-4AB6-BA34-F3C773F5E1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27670A41-D09E-4741-8554-72DE5FE387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E55F99B5-7B89-481A-B6D4-9610A67AF4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37592</xdr:rowOff>
    </xdr:from>
    <xdr:to>
      <xdr:col>116</xdr:col>
      <xdr:colOff>114300</xdr:colOff>
      <xdr:row>108</xdr:row>
      <xdr:rowOff>139192</xdr:rowOff>
    </xdr:to>
    <xdr:sp macro="" textlink="">
      <xdr:nvSpPr>
        <xdr:cNvPr id="669" name="楕円 668">
          <a:extLst>
            <a:ext uri="{FF2B5EF4-FFF2-40B4-BE49-F238E27FC236}">
              <a16:creationId xmlns:a16="http://schemas.microsoft.com/office/drawing/2014/main" id="{232B04EE-BDE5-4874-87E7-B0BB37EA4BB0}"/>
            </a:ext>
          </a:extLst>
        </xdr:cNvPr>
        <xdr:cNvSpPr/>
      </xdr:nvSpPr>
      <xdr:spPr>
        <a:xfrm>
          <a:off x="221107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123969</xdr:rowOff>
    </xdr:from>
    <xdr:ext cx="469744" cy="259045"/>
    <xdr:sp macro="" textlink="">
      <xdr:nvSpPr>
        <xdr:cNvPr id="670" name="【公民館】&#10;一人当たり面積該当値テキスト">
          <a:extLst>
            <a:ext uri="{FF2B5EF4-FFF2-40B4-BE49-F238E27FC236}">
              <a16:creationId xmlns:a16="http://schemas.microsoft.com/office/drawing/2014/main" id="{7C4F5712-D3E5-4C49-AC35-DC78F6806097}"/>
            </a:ext>
          </a:extLst>
        </xdr:cNvPr>
        <xdr:cNvSpPr txBox="1"/>
      </xdr:nvSpPr>
      <xdr:spPr>
        <a:xfrm>
          <a:off x="22199600" y="1846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671" name="楕円 670">
          <a:extLst>
            <a:ext uri="{FF2B5EF4-FFF2-40B4-BE49-F238E27FC236}">
              <a16:creationId xmlns:a16="http://schemas.microsoft.com/office/drawing/2014/main" id="{44391F2C-2AC9-4369-BCDD-9F927CD68891}"/>
            </a:ext>
          </a:extLst>
        </xdr:cNvPr>
        <xdr:cNvSpPr/>
      </xdr:nvSpPr>
      <xdr:spPr>
        <a:xfrm>
          <a:off x="212725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88392</xdr:rowOff>
    </xdr:from>
    <xdr:to>
      <xdr:col>116</xdr:col>
      <xdr:colOff>63500</xdr:colOff>
      <xdr:row>108</xdr:row>
      <xdr:rowOff>89154</xdr:rowOff>
    </xdr:to>
    <xdr:cxnSp macro="">
      <xdr:nvCxnSpPr>
        <xdr:cNvPr id="672" name="直線コネクタ 671">
          <a:extLst>
            <a:ext uri="{FF2B5EF4-FFF2-40B4-BE49-F238E27FC236}">
              <a16:creationId xmlns:a16="http://schemas.microsoft.com/office/drawing/2014/main" id="{C6C15DCB-BC4A-48A5-B836-3853F799D802}"/>
            </a:ext>
          </a:extLst>
        </xdr:cNvPr>
        <xdr:cNvCxnSpPr/>
      </xdr:nvCxnSpPr>
      <xdr:spPr>
        <a:xfrm flipV="1">
          <a:off x="21323300" y="186049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3" name="n_1aveValue【公民館】&#10;一人当たり面積">
          <a:extLst>
            <a:ext uri="{FF2B5EF4-FFF2-40B4-BE49-F238E27FC236}">
              <a16:creationId xmlns:a16="http://schemas.microsoft.com/office/drawing/2014/main" id="{CB825F36-72EB-48FA-94E1-7F34AAD2A609}"/>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4" name="n_2aveValue【公民館】&#10;一人当たり面積">
          <a:extLst>
            <a:ext uri="{FF2B5EF4-FFF2-40B4-BE49-F238E27FC236}">
              <a16:creationId xmlns:a16="http://schemas.microsoft.com/office/drawing/2014/main" id="{C53C0DF5-AA98-48A4-8A6D-442B12F4AA9E}"/>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675" name="n_1mainValue【公民館】&#10;一人当たり面積">
          <a:extLst>
            <a:ext uri="{FF2B5EF4-FFF2-40B4-BE49-F238E27FC236}">
              <a16:creationId xmlns:a16="http://schemas.microsoft.com/office/drawing/2014/main" id="{C8672368-26A0-4CFA-8CA7-E33B54CD1F63}"/>
            </a:ext>
          </a:extLst>
        </xdr:cNvPr>
        <xdr:cNvSpPr txBox="1"/>
      </xdr:nvSpPr>
      <xdr:spPr>
        <a:xfrm>
          <a:off x="210757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a:extLst>
            <a:ext uri="{FF2B5EF4-FFF2-40B4-BE49-F238E27FC236}">
              <a16:creationId xmlns:a16="http://schemas.microsoft.com/office/drawing/2014/main" id="{8DF8070C-F3CE-49D6-A053-15D76ABAAE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a:extLst>
            <a:ext uri="{FF2B5EF4-FFF2-40B4-BE49-F238E27FC236}">
              <a16:creationId xmlns:a16="http://schemas.microsoft.com/office/drawing/2014/main" id="{41744AD4-2C65-40D5-82D6-9F6C24DA08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a:extLst>
            <a:ext uri="{FF2B5EF4-FFF2-40B4-BE49-F238E27FC236}">
              <a16:creationId xmlns:a16="http://schemas.microsoft.com/office/drawing/2014/main" id="{CA2C9920-DE18-4F5D-AB76-745CC07220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認定こども園・幼稚園・保育所」である。これは、村内にある２つの保育所が建築後３５年以上を経過していることが主な理由となっている。令和２年度から保育所２園と幼稚園１園を統合し、認定こども園として運営することになっていることから、今後は率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公民館については、村内唯一の公民館が建築後３５年余り経過しており、その施設の数値がそのまま反映されるため、類似団体よりも高い率となっている。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13F98F-3625-4520-8FB9-B383B96712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6EFDC1-A4D2-45D4-98E4-4CA8A360AF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8D1FD8-1D08-4D2A-B9E4-E654064138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438A69-47A6-41A7-8732-A7EBF15FBE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61508C-3FCA-4372-B4CB-6BD554EABF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969D80-7646-453C-98D6-9B3F453CB4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FFF62F-0913-49F0-8A56-EE36A2C9D5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0B784F-3867-45F8-844F-DAE51B12F3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DDBA51-12D9-4DFA-BB4A-BD460F7B82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A6293A-A03D-456B-BBA5-CF7DC8A5A3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B66665-34AE-4BB1-8958-B54ECFC39E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01120D-D810-49AB-B922-88948DC20F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3F3B9F-7CE5-4D0B-8A8C-FEB6B06B1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079114-FBA6-4438-9DD9-D5B65F38E7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E9C3A8-9345-4ED3-BD11-3A3F684CD0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864FDA-2433-4C20-95CF-D2084635A2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FF0F19-E4E3-456A-943F-00EF72F0EB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89EA83-86B8-40EC-A562-886D94F561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CC3A20-C19E-4043-B9A0-C58C6B3E48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968011-D90A-4384-B721-42CF9505FD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A81167-1A80-4F28-A25C-E69A8F8BAA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323487-52FF-406D-A001-D0AB49117F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900323-3F34-498D-BF24-CFF88D89A6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A5140C-03D9-40F8-AEC7-1F60F28271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64C973-AFA6-41A8-820D-8A126C8D65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ED61E9-E8ED-4BF6-97E8-DA1C9C72F9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60CCBE-4376-449F-BC88-F1CBD240CC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73BDBA-69EA-4735-BF72-0EAE2FE3BC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8DEF83C-353C-4414-8848-85313E44FAA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7658FD-E1A3-44B5-8B44-92315F1863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84E35BA-3F3C-4552-A211-18F71AC53B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CC29E49-102F-46C1-A973-F8D6CBBB6A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D718A5-D24B-4122-8B19-19CCE07747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ED8C527-6EE5-482B-9960-EC88552EE2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DBA598D-C2D3-44D3-A86E-A479BF0F54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60466DF-051D-4DAA-A580-6F4BEF5D6E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655A5F9-09D5-4415-8B66-BB48FEE7A7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D78F4DA-C19E-4CAD-8DE7-5948C92516B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29E903E-2F89-4DFC-8A0A-75FB6A735A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E4E174EE-3FB3-434E-84BC-58919A99C5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CBD7A36-8920-4080-BADB-D282213DF0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8033517-C19B-4B84-9884-83E246DA69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CBBCCE8F-23ED-4E2F-8D1D-C1DF3A1F27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03DB4A9-8D24-429B-9889-F2A9807FC6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1849F38-97C9-4E31-A663-61700D3259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24DE183-7156-4D5B-8B08-E69BC9A8F9F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2106D8D-8CE0-4499-A2BA-4037D8651E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26EBF44-33BE-4482-BAC6-FBDE380C0F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BCF3C2B-64AF-423C-8319-BAAC7B3054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E344898-A995-4948-852C-E6DB65EC33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ECB197D-66BF-47DE-AC83-F4AC538570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C48999B-D717-4702-981A-547D04B16F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B413CB3-7627-465D-839F-2984621191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1CBDB79-5319-40BC-B961-8C60214AFBF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99666B71-1A67-4D14-A672-E7FCF6D68F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CF06AE26-E64B-4CE2-8B88-F3643FCE46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1DEB6A27-3564-4679-85C5-DBD2594767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6EB70EB5-228F-4783-A01E-9B09E1C649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FF577BBB-028E-460F-98FE-725848F1A2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592C4BD0-CB23-4083-B664-97754DDF21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9D75DE4E-7F10-45FA-B54C-3BAE8D1F86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CE54C387-C049-44A1-93C7-BF0061AB938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4D59DBB6-74C1-4272-B4F0-496E4B0F94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8510D585-6F05-4D1D-AC00-9BC876F2B0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212120CE-96F8-4009-85F8-C180CB4459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8C55F894-97E6-47E0-98B2-715F84B871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47E0BE27-6D27-44CF-B200-5C22734441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DADE3651-B312-49DF-BC9D-BB97CE8F61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6D832B61-4DC3-410B-8E57-3BC9CC5294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5531D557-4A31-43F8-A3C8-D6084947476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02CD4A7E-C4FC-47AF-BF66-019208DA7C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B291D600-2552-465D-8FCA-AEF281F1F1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B12D6AEA-0A0A-432A-A599-C4E9578A26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76F601AA-1FEA-4621-8F62-0C77F66AD6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5FB9F85D-1B76-4424-AA6A-3539918C8D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F9B07642-27A1-4244-A59B-85E506D25D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529B5BAD-391B-42CB-9869-404270D63A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A0DBFC9D-8286-437F-9626-BEB53200704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28ACC2CF-926E-4C89-9E37-FE34A8898C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C0837DAE-077C-4B7D-9516-195B2BE169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C71DE311-D167-45CA-A858-0339B542B2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D11E9EEE-3953-4845-A87B-8CE68A643A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D70182A2-22B6-493A-B923-C5C79E37E6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B1ED4E86-D2C8-43C4-986B-6A67AC5B7F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06AC90AC-6ECA-43BF-B037-E69699BE83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EDF6ABCE-0AB8-4381-A2F2-84F3176089F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1CE9C31C-ACF5-4B77-BB26-EA3960B2DB3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92DA4B5A-5769-4FB0-A05A-5B41281EC9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DA52B444-C3FE-4614-A100-65802F13C52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4C314152-A316-4BC6-9BF1-E15C10B2A42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C68630CF-DB17-4E3B-B364-61591CB50DE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84D70B72-1D97-4922-B5A0-75E965E755B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9847BC28-B229-4D87-A2AD-0D7F6DE3C9F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9A6893F4-B155-4188-8D90-C71C33FEB65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250AAE9C-FB8C-4925-9B97-70B6CDE9280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B3C1A8FB-BDCD-48AB-81C3-AD06976EE7C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F5D888C1-F92A-44A3-9BC4-4DAED1A594B4}"/>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758B18B4-0A36-4026-A5F4-330D41AEAC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7EF411FB-706F-4885-B34F-9F468C4A234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1CFB82C6-E3C5-430C-B2A3-CB82BB959E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02" name="直線コネクタ 101">
          <a:extLst>
            <a:ext uri="{FF2B5EF4-FFF2-40B4-BE49-F238E27FC236}">
              <a16:creationId xmlns:a16="http://schemas.microsoft.com/office/drawing/2014/main" id="{55C966C7-3ACC-4ABE-ADBE-425981675249}"/>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00C65ADE-FA8A-459D-BCBD-2A65F4AB260B}"/>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04" name="直線コネクタ 103">
          <a:extLst>
            <a:ext uri="{FF2B5EF4-FFF2-40B4-BE49-F238E27FC236}">
              <a16:creationId xmlns:a16="http://schemas.microsoft.com/office/drawing/2014/main" id="{BD936C9F-EEB2-405C-A228-4F21CFBE1386}"/>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05" name="【市民会館】&#10;有形固定資産減価償却率最大値テキスト">
          <a:extLst>
            <a:ext uri="{FF2B5EF4-FFF2-40B4-BE49-F238E27FC236}">
              <a16:creationId xmlns:a16="http://schemas.microsoft.com/office/drawing/2014/main" id="{2C96018F-965C-40EB-A590-D1194F794C38}"/>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06" name="直線コネクタ 105">
          <a:extLst>
            <a:ext uri="{FF2B5EF4-FFF2-40B4-BE49-F238E27FC236}">
              <a16:creationId xmlns:a16="http://schemas.microsoft.com/office/drawing/2014/main" id="{1A3141D3-3DDA-4F99-B6FD-0085A150D1E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E53D61E9-2EA5-4374-B47A-523696A903FD}"/>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08" name="フローチャート: 判断 107">
          <a:extLst>
            <a:ext uri="{FF2B5EF4-FFF2-40B4-BE49-F238E27FC236}">
              <a16:creationId xmlns:a16="http://schemas.microsoft.com/office/drawing/2014/main" id="{6495A1FD-84C9-436C-98CA-4EA6851908A8}"/>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09" name="フローチャート: 判断 108">
          <a:extLst>
            <a:ext uri="{FF2B5EF4-FFF2-40B4-BE49-F238E27FC236}">
              <a16:creationId xmlns:a16="http://schemas.microsoft.com/office/drawing/2014/main" id="{934628E7-7CB8-4DF1-AA6B-5E5E59467623}"/>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10" name="n_1aveValue【市民会館】&#10;有形固定資産減価償却率">
          <a:extLst>
            <a:ext uri="{FF2B5EF4-FFF2-40B4-BE49-F238E27FC236}">
              <a16:creationId xmlns:a16="http://schemas.microsoft.com/office/drawing/2014/main" id="{88B763DB-9640-456D-B06B-E8BEC1575D13}"/>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11" name="フローチャート: 判断 110">
          <a:extLst>
            <a:ext uri="{FF2B5EF4-FFF2-40B4-BE49-F238E27FC236}">
              <a16:creationId xmlns:a16="http://schemas.microsoft.com/office/drawing/2014/main" id="{76611C61-89D0-4D45-BB45-6D0D3F69E84A}"/>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12" name="n_2aveValue【市民会館】&#10;有形固定資産減価償却率">
          <a:extLst>
            <a:ext uri="{FF2B5EF4-FFF2-40B4-BE49-F238E27FC236}">
              <a16:creationId xmlns:a16="http://schemas.microsoft.com/office/drawing/2014/main" id="{4CFBE838-A8B9-4C3C-BD1E-D3244088A926}"/>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3" name="テキスト ボックス 112">
          <a:extLst>
            <a:ext uri="{FF2B5EF4-FFF2-40B4-BE49-F238E27FC236}">
              <a16:creationId xmlns:a16="http://schemas.microsoft.com/office/drawing/2014/main" id="{13BA8264-290D-4CD0-B169-34BD41AFBF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4" name="テキスト ボックス 113">
          <a:extLst>
            <a:ext uri="{FF2B5EF4-FFF2-40B4-BE49-F238E27FC236}">
              <a16:creationId xmlns:a16="http://schemas.microsoft.com/office/drawing/2014/main" id="{6BB9C82D-D680-46B5-8FE1-87161CD39D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92657E07-BAE1-4F8B-9AF9-B0FD801FBF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CCBCB725-82AB-4D15-9BEF-D4128AC8CAC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A8A672D0-978B-4B4F-9D2A-15F502040ED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118" name="楕円 117">
          <a:extLst>
            <a:ext uri="{FF2B5EF4-FFF2-40B4-BE49-F238E27FC236}">
              <a16:creationId xmlns:a16="http://schemas.microsoft.com/office/drawing/2014/main" id="{B4248E46-AFAD-47C4-8979-1120143DF24A}"/>
            </a:ext>
          </a:extLst>
        </xdr:cNvPr>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119" name="【市民会館】&#10;有形固定資産減価償却率該当値テキスト">
          <a:extLst>
            <a:ext uri="{FF2B5EF4-FFF2-40B4-BE49-F238E27FC236}">
              <a16:creationId xmlns:a16="http://schemas.microsoft.com/office/drawing/2014/main" id="{9D1C2EF4-E8FE-4D9E-858B-5C7B2A29AAD9}"/>
            </a:ext>
          </a:extLst>
        </xdr:cNvPr>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157987</xdr:rowOff>
    </xdr:from>
    <xdr:to>
      <xdr:col>20</xdr:col>
      <xdr:colOff>38100</xdr:colOff>
      <xdr:row>103</xdr:row>
      <xdr:rowOff>88137</xdr:rowOff>
    </xdr:to>
    <xdr:sp macro="" textlink="">
      <xdr:nvSpPr>
        <xdr:cNvPr id="120" name="楕円 119">
          <a:extLst>
            <a:ext uri="{FF2B5EF4-FFF2-40B4-BE49-F238E27FC236}">
              <a16:creationId xmlns:a16="http://schemas.microsoft.com/office/drawing/2014/main" id="{D01E48F0-F41C-40F4-BB11-29E9E74377A1}"/>
            </a:ext>
          </a:extLst>
        </xdr:cNvPr>
        <xdr:cNvSpPr/>
      </xdr:nvSpPr>
      <xdr:spPr>
        <a:xfrm>
          <a:off x="3746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37337</xdr:rowOff>
    </xdr:to>
    <xdr:cxnSp macro="">
      <xdr:nvCxnSpPr>
        <xdr:cNvPr id="121" name="直線コネクタ 120">
          <a:extLst>
            <a:ext uri="{FF2B5EF4-FFF2-40B4-BE49-F238E27FC236}">
              <a16:creationId xmlns:a16="http://schemas.microsoft.com/office/drawing/2014/main" id="{3B8D752E-4324-41A7-B71F-B52B12096014}"/>
            </a:ext>
          </a:extLst>
        </xdr:cNvPr>
        <xdr:cNvCxnSpPr/>
      </xdr:nvCxnSpPr>
      <xdr:spPr>
        <a:xfrm flipV="1">
          <a:off x="3797300" y="176555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104664</xdr:rowOff>
    </xdr:from>
    <xdr:ext cx="405111" cy="259045"/>
    <xdr:sp macro="" textlink="">
      <xdr:nvSpPr>
        <xdr:cNvPr id="122" name="n_1mainValue【市民会館】&#10;有形固定資産減価償却率">
          <a:extLst>
            <a:ext uri="{FF2B5EF4-FFF2-40B4-BE49-F238E27FC236}">
              <a16:creationId xmlns:a16="http://schemas.microsoft.com/office/drawing/2014/main" id="{815CB68B-4768-4A5F-A0DB-70820345D9C3}"/>
            </a:ext>
          </a:extLst>
        </xdr:cNvPr>
        <xdr:cNvSpPr txBox="1"/>
      </xdr:nvSpPr>
      <xdr:spPr>
        <a:xfrm>
          <a:off x="3582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3" name="正方形/長方形 122">
          <a:extLst>
            <a:ext uri="{FF2B5EF4-FFF2-40B4-BE49-F238E27FC236}">
              <a16:creationId xmlns:a16="http://schemas.microsoft.com/office/drawing/2014/main" id="{EDC53557-30C8-46FB-8EFB-4D57F2ED67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4" name="正方形/長方形 123">
          <a:extLst>
            <a:ext uri="{FF2B5EF4-FFF2-40B4-BE49-F238E27FC236}">
              <a16:creationId xmlns:a16="http://schemas.microsoft.com/office/drawing/2014/main" id="{C8931ABC-B0E5-4726-9356-CEF5C8CB4C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5" name="正方形/長方形 124">
          <a:extLst>
            <a:ext uri="{FF2B5EF4-FFF2-40B4-BE49-F238E27FC236}">
              <a16:creationId xmlns:a16="http://schemas.microsoft.com/office/drawing/2014/main" id="{8735C2AC-8FF0-4AE5-923A-CC4010EC5E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26" name="正方形/長方形 125">
          <a:extLst>
            <a:ext uri="{FF2B5EF4-FFF2-40B4-BE49-F238E27FC236}">
              <a16:creationId xmlns:a16="http://schemas.microsoft.com/office/drawing/2014/main" id="{FBFA970B-4169-4090-B4FF-C3B85B743E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27" name="正方形/長方形 126">
          <a:extLst>
            <a:ext uri="{FF2B5EF4-FFF2-40B4-BE49-F238E27FC236}">
              <a16:creationId xmlns:a16="http://schemas.microsoft.com/office/drawing/2014/main" id="{00BC114B-83E5-42C9-93F8-D50EE78A7D0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28" name="正方形/長方形 127">
          <a:extLst>
            <a:ext uri="{FF2B5EF4-FFF2-40B4-BE49-F238E27FC236}">
              <a16:creationId xmlns:a16="http://schemas.microsoft.com/office/drawing/2014/main" id="{442437A2-C27C-4188-929A-D4EDEF3D0B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29" name="正方形/長方形 128">
          <a:extLst>
            <a:ext uri="{FF2B5EF4-FFF2-40B4-BE49-F238E27FC236}">
              <a16:creationId xmlns:a16="http://schemas.microsoft.com/office/drawing/2014/main" id="{F60AB5DB-7434-4F2B-B811-EA6020C566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0" name="正方形/長方形 129">
          <a:extLst>
            <a:ext uri="{FF2B5EF4-FFF2-40B4-BE49-F238E27FC236}">
              <a16:creationId xmlns:a16="http://schemas.microsoft.com/office/drawing/2014/main" id="{DBABB2CE-4132-4E8E-9276-B08B84191E0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1" name="テキスト ボックス 130">
          <a:extLst>
            <a:ext uri="{FF2B5EF4-FFF2-40B4-BE49-F238E27FC236}">
              <a16:creationId xmlns:a16="http://schemas.microsoft.com/office/drawing/2014/main" id="{8B59A99B-694D-4D5B-92F0-832677F3D2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2" name="直線コネクタ 131">
          <a:extLst>
            <a:ext uri="{FF2B5EF4-FFF2-40B4-BE49-F238E27FC236}">
              <a16:creationId xmlns:a16="http://schemas.microsoft.com/office/drawing/2014/main" id="{CB248A27-8422-4A9F-AFE5-3E52A36373D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33" name="直線コネクタ 132">
          <a:extLst>
            <a:ext uri="{FF2B5EF4-FFF2-40B4-BE49-F238E27FC236}">
              <a16:creationId xmlns:a16="http://schemas.microsoft.com/office/drawing/2014/main" id="{D578CFF0-F093-42A1-80C5-0467B55F07A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34" name="テキスト ボックス 133">
          <a:extLst>
            <a:ext uri="{FF2B5EF4-FFF2-40B4-BE49-F238E27FC236}">
              <a16:creationId xmlns:a16="http://schemas.microsoft.com/office/drawing/2014/main" id="{6254EB40-77AD-469B-95E9-5B95F266CFD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35" name="直線コネクタ 134">
          <a:extLst>
            <a:ext uri="{FF2B5EF4-FFF2-40B4-BE49-F238E27FC236}">
              <a16:creationId xmlns:a16="http://schemas.microsoft.com/office/drawing/2014/main" id="{583F361A-BB95-482D-8F85-7A28C4CE9F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36" name="テキスト ボックス 135">
          <a:extLst>
            <a:ext uri="{FF2B5EF4-FFF2-40B4-BE49-F238E27FC236}">
              <a16:creationId xmlns:a16="http://schemas.microsoft.com/office/drawing/2014/main" id="{DA111806-925B-42E7-8E9C-4298ADE1C3A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37" name="直線コネクタ 136">
          <a:extLst>
            <a:ext uri="{FF2B5EF4-FFF2-40B4-BE49-F238E27FC236}">
              <a16:creationId xmlns:a16="http://schemas.microsoft.com/office/drawing/2014/main" id="{DCB4B4E8-150E-4BAC-BA4F-F5045EAE854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38" name="テキスト ボックス 137">
          <a:extLst>
            <a:ext uri="{FF2B5EF4-FFF2-40B4-BE49-F238E27FC236}">
              <a16:creationId xmlns:a16="http://schemas.microsoft.com/office/drawing/2014/main" id="{5385EE4B-2523-40B9-AB89-3C0023B2EA2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39" name="直線コネクタ 138">
          <a:extLst>
            <a:ext uri="{FF2B5EF4-FFF2-40B4-BE49-F238E27FC236}">
              <a16:creationId xmlns:a16="http://schemas.microsoft.com/office/drawing/2014/main" id="{A48F0E09-C14E-4B27-AFF3-2137B9ED286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0" name="テキスト ボックス 139">
          <a:extLst>
            <a:ext uri="{FF2B5EF4-FFF2-40B4-BE49-F238E27FC236}">
              <a16:creationId xmlns:a16="http://schemas.microsoft.com/office/drawing/2014/main" id="{F0181409-7F8C-48D5-B929-A8E19B268A7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1" name="直線コネクタ 140">
          <a:extLst>
            <a:ext uri="{FF2B5EF4-FFF2-40B4-BE49-F238E27FC236}">
              <a16:creationId xmlns:a16="http://schemas.microsoft.com/office/drawing/2014/main" id="{C22BDA29-D6A7-49F6-BF96-F395C3F78DE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42" name="テキスト ボックス 141">
          <a:extLst>
            <a:ext uri="{FF2B5EF4-FFF2-40B4-BE49-F238E27FC236}">
              <a16:creationId xmlns:a16="http://schemas.microsoft.com/office/drawing/2014/main" id="{A43C997A-22CF-4294-8A30-5A9A82F1C88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3" name="直線コネクタ 142">
          <a:extLst>
            <a:ext uri="{FF2B5EF4-FFF2-40B4-BE49-F238E27FC236}">
              <a16:creationId xmlns:a16="http://schemas.microsoft.com/office/drawing/2014/main" id="{5A9E1802-B517-4B94-9C7A-159149B0EA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4" name="テキスト ボックス 143">
          <a:extLst>
            <a:ext uri="{FF2B5EF4-FFF2-40B4-BE49-F238E27FC236}">
              <a16:creationId xmlns:a16="http://schemas.microsoft.com/office/drawing/2014/main" id="{3D4F16BE-0BCF-48B0-BB73-77DD96392E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45" name="【市民会館】&#10;一人当たり面積グラフ枠">
          <a:extLst>
            <a:ext uri="{FF2B5EF4-FFF2-40B4-BE49-F238E27FC236}">
              <a16:creationId xmlns:a16="http://schemas.microsoft.com/office/drawing/2014/main" id="{1A0A3E00-3F1D-4E75-B00B-AD1F40AE7E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146" name="直線コネクタ 145">
          <a:extLst>
            <a:ext uri="{FF2B5EF4-FFF2-40B4-BE49-F238E27FC236}">
              <a16:creationId xmlns:a16="http://schemas.microsoft.com/office/drawing/2014/main" id="{3C474A95-B43C-4958-BE53-7F2A3B6B0008}"/>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147" name="【市民会館】&#10;一人当たり面積最小値テキスト">
          <a:extLst>
            <a:ext uri="{FF2B5EF4-FFF2-40B4-BE49-F238E27FC236}">
              <a16:creationId xmlns:a16="http://schemas.microsoft.com/office/drawing/2014/main" id="{1FCC8F06-4C35-4E22-B753-D9C4772035E5}"/>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148" name="直線コネクタ 147">
          <a:extLst>
            <a:ext uri="{FF2B5EF4-FFF2-40B4-BE49-F238E27FC236}">
              <a16:creationId xmlns:a16="http://schemas.microsoft.com/office/drawing/2014/main" id="{6B22BBAB-5F25-466B-888F-A4B737DF0C09}"/>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149" name="【市民会館】&#10;一人当たり面積最大値テキスト">
          <a:extLst>
            <a:ext uri="{FF2B5EF4-FFF2-40B4-BE49-F238E27FC236}">
              <a16:creationId xmlns:a16="http://schemas.microsoft.com/office/drawing/2014/main" id="{D7179612-76FC-4372-8755-7E8CC3C0A4C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150" name="直線コネクタ 149">
          <a:extLst>
            <a:ext uri="{FF2B5EF4-FFF2-40B4-BE49-F238E27FC236}">
              <a16:creationId xmlns:a16="http://schemas.microsoft.com/office/drawing/2014/main" id="{5D9397C4-839E-4C92-B629-7744E2619C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151" name="【市民会館】&#10;一人当たり面積平均値テキスト">
          <a:extLst>
            <a:ext uri="{FF2B5EF4-FFF2-40B4-BE49-F238E27FC236}">
              <a16:creationId xmlns:a16="http://schemas.microsoft.com/office/drawing/2014/main" id="{EC1C5515-5238-4108-88EB-5B1F3B79E43C}"/>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152" name="フローチャート: 判断 151">
          <a:extLst>
            <a:ext uri="{FF2B5EF4-FFF2-40B4-BE49-F238E27FC236}">
              <a16:creationId xmlns:a16="http://schemas.microsoft.com/office/drawing/2014/main" id="{C585EE11-4DF8-4F6F-85A1-1A8D140BDDEC}"/>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153" name="フローチャート: 判断 152">
          <a:extLst>
            <a:ext uri="{FF2B5EF4-FFF2-40B4-BE49-F238E27FC236}">
              <a16:creationId xmlns:a16="http://schemas.microsoft.com/office/drawing/2014/main" id="{451B9D78-4925-4468-B9F7-DBCF66877BCC}"/>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154" name="n_1aveValue【市民会館】&#10;一人当たり面積">
          <a:extLst>
            <a:ext uri="{FF2B5EF4-FFF2-40B4-BE49-F238E27FC236}">
              <a16:creationId xmlns:a16="http://schemas.microsoft.com/office/drawing/2014/main" id="{9FD03D42-5F42-442B-9680-9C18451615A5}"/>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155" name="フローチャート: 判断 154">
          <a:extLst>
            <a:ext uri="{FF2B5EF4-FFF2-40B4-BE49-F238E27FC236}">
              <a16:creationId xmlns:a16="http://schemas.microsoft.com/office/drawing/2014/main" id="{5E9313A4-6E61-44A0-AC0A-0D7EB2DB055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156" name="n_2aveValue【市民会館】&#10;一人当たり面積">
          <a:extLst>
            <a:ext uri="{FF2B5EF4-FFF2-40B4-BE49-F238E27FC236}">
              <a16:creationId xmlns:a16="http://schemas.microsoft.com/office/drawing/2014/main" id="{028293D3-AA62-458E-B02A-E2AF62A58D9A}"/>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57" name="テキスト ボックス 156">
          <a:extLst>
            <a:ext uri="{FF2B5EF4-FFF2-40B4-BE49-F238E27FC236}">
              <a16:creationId xmlns:a16="http://schemas.microsoft.com/office/drawing/2014/main" id="{D608D39D-6F4D-4187-8948-A4DCFAD478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58" name="テキスト ボックス 157">
          <a:extLst>
            <a:ext uri="{FF2B5EF4-FFF2-40B4-BE49-F238E27FC236}">
              <a16:creationId xmlns:a16="http://schemas.microsoft.com/office/drawing/2014/main" id="{4089D8A8-4ECA-41D4-833D-40C116FB92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59" name="テキスト ボックス 158">
          <a:extLst>
            <a:ext uri="{FF2B5EF4-FFF2-40B4-BE49-F238E27FC236}">
              <a16:creationId xmlns:a16="http://schemas.microsoft.com/office/drawing/2014/main" id="{0CE3BF7E-7C79-4808-B414-FCC54BBF16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0" name="テキスト ボックス 159">
          <a:extLst>
            <a:ext uri="{FF2B5EF4-FFF2-40B4-BE49-F238E27FC236}">
              <a16:creationId xmlns:a16="http://schemas.microsoft.com/office/drawing/2014/main" id="{AB33C344-99F9-4139-87CE-AE1B131460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1" name="テキスト ボックス 160">
          <a:extLst>
            <a:ext uri="{FF2B5EF4-FFF2-40B4-BE49-F238E27FC236}">
              <a16:creationId xmlns:a16="http://schemas.microsoft.com/office/drawing/2014/main" id="{CCCAABFA-ED83-4A08-8E53-1DD718328C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127508</xdr:rowOff>
    </xdr:from>
    <xdr:to>
      <xdr:col>55</xdr:col>
      <xdr:colOff>50800</xdr:colOff>
      <xdr:row>108</xdr:row>
      <xdr:rowOff>57658</xdr:rowOff>
    </xdr:to>
    <xdr:sp macro="" textlink="">
      <xdr:nvSpPr>
        <xdr:cNvPr id="162" name="楕円 161">
          <a:extLst>
            <a:ext uri="{FF2B5EF4-FFF2-40B4-BE49-F238E27FC236}">
              <a16:creationId xmlns:a16="http://schemas.microsoft.com/office/drawing/2014/main" id="{20A3C87C-4378-49A8-A5EE-CA3072A59384}"/>
            </a:ext>
          </a:extLst>
        </xdr:cNvPr>
        <xdr:cNvSpPr/>
      </xdr:nvSpPr>
      <xdr:spPr>
        <a:xfrm>
          <a:off x="104267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42435</xdr:rowOff>
    </xdr:from>
    <xdr:ext cx="469744" cy="259045"/>
    <xdr:sp macro="" textlink="">
      <xdr:nvSpPr>
        <xdr:cNvPr id="163" name="【市民会館】&#10;一人当たり面積該当値テキスト">
          <a:extLst>
            <a:ext uri="{FF2B5EF4-FFF2-40B4-BE49-F238E27FC236}">
              <a16:creationId xmlns:a16="http://schemas.microsoft.com/office/drawing/2014/main" id="{0E132A74-E2B9-42B7-9B6C-8BFDB04E07D2}"/>
            </a:ext>
          </a:extLst>
        </xdr:cNvPr>
        <xdr:cNvSpPr txBox="1"/>
      </xdr:nvSpPr>
      <xdr:spPr>
        <a:xfrm>
          <a:off x="10515600" y="1838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129032</xdr:rowOff>
    </xdr:from>
    <xdr:to>
      <xdr:col>50</xdr:col>
      <xdr:colOff>165100</xdr:colOff>
      <xdr:row>108</xdr:row>
      <xdr:rowOff>59182</xdr:rowOff>
    </xdr:to>
    <xdr:sp macro="" textlink="">
      <xdr:nvSpPr>
        <xdr:cNvPr id="164" name="楕円 163">
          <a:extLst>
            <a:ext uri="{FF2B5EF4-FFF2-40B4-BE49-F238E27FC236}">
              <a16:creationId xmlns:a16="http://schemas.microsoft.com/office/drawing/2014/main" id="{2D1AD66C-10B3-4379-9079-30B487752B9E}"/>
            </a:ext>
          </a:extLst>
        </xdr:cNvPr>
        <xdr:cNvSpPr/>
      </xdr:nvSpPr>
      <xdr:spPr>
        <a:xfrm>
          <a:off x="9588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xdr:rowOff>
    </xdr:from>
    <xdr:to>
      <xdr:col>55</xdr:col>
      <xdr:colOff>0</xdr:colOff>
      <xdr:row>108</xdr:row>
      <xdr:rowOff>8382</xdr:rowOff>
    </xdr:to>
    <xdr:cxnSp macro="">
      <xdr:nvCxnSpPr>
        <xdr:cNvPr id="165" name="直線コネクタ 164">
          <a:extLst>
            <a:ext uri="{FF2B5EF4-FFF2-40B4-BE49-F238E27FC236}">
              <a16:creationId xmlns:a16="http://schemas.microsoft.com/office/drawing/2014/main" id="{F437E137-1AF5-4747-83B6-B76AEAE1C9CF}"/>
            </a:ext>
          </a:extLst>
        </xdr:cNvPr>
        <xdr:cNvCxnSpPr/>
      </xdr:nvCxnSpPr>
      <xdr:spPr>
        <a:xfrm flipV="1">
          <a:off x="9639300" y="185234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50309</xdr:rowOff>
    </xdr:from>
    <xdr:ext cx="469744" cy="259045"/>
    <xdr:sp macro="" textlink="">
      <xdr:nvSpPr>
        <xdr:cNvPr id="166" name="n_1mainValue【市民会館】&#10;一人当たり面積">
          <a:extLst>
            <a:ext uri="{FF2B5EF4-FFF2-40B4-BE49-F238E27FC236}">
              <a16:creationId xmlns:a16="http://schemas.microsoft.com/office/drawing/2014/main" id="{3CD3F7D2-44D9-4902-9D3E-A647CC6590A7}"/>
            </a:ext>
          </a:extLst>
        </xdr:cNvPr>
        <xdr:cNvSpPr txBox="1"/>
      </xdr:nvSpPr>
      <xdr:spPr>
        <a:xfrm>
          <a:off x="93917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a:extLst>
            <a:ext uri="{FF2B5EF4-FFF2-40B4-BE49-F238E27FC236}">
              <a16:creationId xmlns:a16="http://schemas.microsoft.com/office/drawing/2014/main" id="{E46F463A-E80A-404F-943C-CA8E4F386A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a:extLst>
            <a:ext uri="{FF2B5EF4-FFF2-40B4-BE49-F238E27FC236}">
              <a16:creationId xmlns:a16="http://schemas.microsoft.com/office/drawing/2014/main" id="{F0B262F5-1E71-423D-9AC8-74CA40F8C1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a:extLst>
            <a:ext uri="{FF2B5EF4-FFF2-40B4-BE49-F238E27FC236}">
              <a16:creationId xmlns:a16="http://schemas.microsoft.com/office/drawing/2014/main" id="{E0AC6019-D180-421B-AEBC-A54B058692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a:extLst>
            <a:ext uri="{FF2B5EF4-FFF2-40B4-BE49-F238E27FC236}">
              <a16:creationId xmlns:a16="http://schemas.microsoft.com/office/drawing/2014/main" id="{B6DB78C4-325E-4CD3-8E05-D62ECF658B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a:extLst>
            <a:ext uri="{FF2B5EF4-FFF2-40B4-BE49-F238E27FC236}">
              <a16:creationId xmlns:a16="http://schemas.microsoft.com/office/drawing/2014/main" id="{2B10C399-B12A-4C5F-8D10-7FC54E992A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a:extLst>
            <a:ext uri="{FF2B5EF4-FFF2-40B4-BE49-F238E27FC236}">
              <a16:creationId xmlns:a16="http://schemas.microsoft.com/office/drawing/2014/main" id="{9A2755BD-8E95-4383-9BDA-27E1CEFD6B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a:extLst>
            <a:ext uri="{FF2B5EF4-FFF2-40B4-BE49-F238E27FC236}">
              <a16:creationId xmlns:a16="http://schemas.microsoft.com/office/drawing/2014/main" id="{13DEB685-46EA-4D27-B6F2-53488CE00A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a:extLst>
            <a:ext uri="{FF2B5EF4-FFF2-40B4-BE49-F238E27FC236}">
              <a16:creationId xmlns:a16="http://schemas.microsoft.com/office/drawing/2014/main" id="{60670853-723B-404A-8B5A-D07C7142B4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5" name="テキスト ボックス 174">
          <a:extLst>
            <a:ext uri="{FF2B5EF4-FFF2-40B4-BE49-F238E27FC236}">
              <a16:creationId xmlns:a16="http://schemas.microsoft.com/office/drawing/2014/main" id="{68E1CCC9-BDAB-49FE-9419-F1061F3139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6" name="直線コネクタ 175">
          <a:extLst>
            <a:ext uri="{FF2B5EF4-FFF2-40B4-BE49-F238E27FC236}">
              <a16:creationId xmlns:a16="http://schemas.microsoft.com/office/drawing/2014/main" id="{CE39B1AE-3851-4FD8-9A44-014E1BE5B3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7" name="直線コネクタ 176">
          <a:extLst>
            <a:ext uri="{FF2B5EF4-FFF2-40B4-BE49-F238E27FC236}">
              <a16:creationId xmlns:a16="http://schemas.microsoft.com/office/drawing/2014/main" id="{DCE5808F-4045-4FE9-8BBA-67D65C156AF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8" name="テキスト ボックス 177">
          <a:extLst>
            <a:ext uri="{FF2B5EF4-FFF2-40B4-BE49-F238E27FC236}">
              <a16:creationId xmlns:a16="http://schemas.microsoft.com/office/drawing/2014/main" id="{CEB58301-BED6-4B8B-8330-F1CEA89DD53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9" name="直線コネクタ 178">
          <a:extLst>
            <a:ext uri="{FF2B5EF4-FFF2-40B4-BE49-F238E27FC236}">
              <a16:creationId xmlns:a16="http://schemas.microsoft.com/office/drawing/2014/main" id="{48126224-02F2-4AE8-BBE3-10593EEB3A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0" name="テキスト ボックス 179">
          <a:extLst>
            <a:ext uri="{FF2B5EF4-FFF2-40B4-BE49-F238E27FC236}">
              <a16:creationId xmlns:a16="http://schemas.microsoft.com/office/drawing/2014/main" id="{FF61FB42-556D-4423-832C-62565953587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1" name="直線コネクタ 180">
          <a:extLst>
            <a:ext uri="{FF2B5EF4-FFF2-40B4-BE49-F238E27FC236}">
              <a16:creationId xmlns:a16="http://schemas.microsoft.com/office/drawing/2014/main" id="{D59B43CA-FD1B-4E5B-B194-33C86CE88EF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2" name="テキスト ボックス 181">
          <a:extLst>
            <a:ext uri="{FF2B5EF4-FFF2-40B4-BE49-F238E27FC236}">
              <a16:creationId xmlns:a16="http://schemas.microsoft.com/office/drawing/2014/main" id="{EFF0F892-EB0B-45ED-A533-2A44C4CF3C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3" name="直線コネクタ 182">
          <a:extLst>
            <a:ext uri="{FF2B5EF4-FFF2-40B4-BE49-F238E27FC236}">
              <a16:creationId xmlns:a16="http://schemas.microsoft.com/office/drawing/2014/main" id="{633CBCE6-5F2E-417C-B45C-60B7E9B999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4" name="テキスト ボックス 183">
          <a:extLst>
            <a:ext uri="{FF2B5EF4-FFF2-40B4-BE49-F238E27FC236}">
              <a16:creationId xmlns:a16="http://schemas.microsoft.com/office/drawing/2014/main" id="{ABF19548-6E2F-4FAC-8811-8004BBF1BAC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5" name="直線コネクタ 184">
          <a:extLst>
            <a:ext uri="{FF2B5EF4-FFF2-40B4-BE49-F238E27FC236}">
              <a16:creationId xmlns:a16="http://schemas.microsoft.com/office/drawing/2014/main" id="{F395F5FC-AF6E-43E7-A359-5CE08FFED8F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6" name="テキスト ボックス 185">
          <a:extLst>
            <a:ext uri="{FF2B5EF4-FFF2-40B4-BE49-F238E27FC236}">
              <a16:creationId xmlns:a16="http://schemas.microsoft.com/office/drawing/2014/main" id="{BEA3CF12-E47B-40DD-8946-E000B3480C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7" name="直線コネクタ 186">
          <a:extLst>
            <a:ext uri="{FF2B5EF4-FFF2-40B4-BE49-F238E27FC236}">
              <a16:creationId xmlns:a16="http://schemas.microsoft.com/office/drawing/2014/main" id="{595C4A87-2004-4ECE-838E-6365CBC2E9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8" name="テキスト ボックス 187">
          <a:extLst>
            <a:ext uri="{FF2B5EF4-FFF2-40B4-BE49-F238E27FC236}">
              <a16:creationId xmlns:a16="http://schemas.microsoft.com/office/drawing/2014/main" id="{4BD1C7AD-978F-4585-8265-CBA8BE781B5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9" name="直線コネクタ 188">
          <a:extLst>
            <a:ext uri="{FF2B5EF4-FFF2-40B4-BE49-F238E27FC236}">
              <a16:creationId xmlns:a16="http://schemas.microsoft.com/office/drawing/2014/main" id="{64B8A1EF-EC35-4B96-912E-A90B3B2B89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0" name="テキスト ボックス 189">
          <a:extLst>
            <a:ext uri="{FF2B5EF4-FFF2-40B4-BE49-F238E27FC236}">
              <a16:creationId xmlns:a16="http://schemas.microsoft.com/office/drawing/2014/main" id="{6198ABB5-B073-4D99-ABC5-5B99A43D08D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1" name="【一般廃棄物処理施設】&#10;有形固定資産減価償却率グラフ枠">
          <a:extLst>
            <a:ext uri="{FF2B5EF4-FFF2-40B4-BE49-F238E27FC236}">
              <a16:creationId xmlns:a16="http://schemas.microsoft.com/office/drawing/2014/main" id="{CD3D650C-C2CD-4184-9B08-29B63188EF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9253</xdr:rowOff>
    </xdr:to>
    <xdr:cxnSp macro="">
      <xdr:nvCxnSpPr>
        <xdr:cNvPr id="192" name="直線コネクタ 191">
          <a:extLst>
            <a:ext uri="{FF2B5EF4-FFF2-40B4-BE49-F238E27FC236}">
              <a16:creationId xmlns:a16="http://schemas.microsoft.com/office/drawing/2014/main" id="{4758EDCF-1ED5-4742-A7F6-44AD16C5D573}"/>
            </a:ext>
          </a:extLst>
        </xdr:cNvPr>
        <xdr:cNvCxnSpPr/>
      </xdr:nvCxnSpPr>
      <xdr:spPr>
        <a:xfrm flipV="1">
          <a:off x="16318864" y="566057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13080</xdr:rowOff>
    </xdr:from>
    <xdr:ext cx="405111" cy="259045"/>
    <xdr:sp macro="" textlink="">
      <xdr:nvSpPr>
        <xdr:cNvPr id="193" name="【一般廃棄物処理施設】&#10;有形固定資産減価償却率最小値テキスト">
          <a:extLst>
            <a:ext uri="{FF2B5EF4-FFF2-40B4-BE49-F238E27FC236}">
              <a16:creationId xmlns:a16="http://schemas.microsoft.com/office/drawing/2014/main" id="{1F8802DE-DCDA-4772-89F4-1D3D886B1860}"/>
            </a:ext>
          </a:extLst>
        </xdr:cNvPr>
        <xdr:cNvSpPr txBox="1"/>
      </xdr:nvSpPr>
      <xdr:spPr>
        <a:xfrm>
          <a:off x="1635760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9253</xdr:rowOff>
    </xdr:from>
    <xdr:to>
      <xdr:col>86</xdr:col>
      <xdr:colOff>25400</xdr:colOff>
      <xdr:row>41</xdr:row>
      <xdr:rowOff>9253</xdr:rowOff>
    </xdr:to>
    <xdr:cxnSp macro="">
      <xdr:nvCxnSpPr>
        <xdr:cNvPr id="194" name="直線コネクタ 193">
          <a:extLst>
            <a:ext uri="{FF2B5EF4-FFF2-40B4-BE49-F238E27FC236}">
              <a16:creationId xmlns:a16="http://schemas.microsoft.com/office/drawing/2014/main" id="{50C320B8-50C7-406C-B57B-972B225CA8D5}"/>
            </a:ext>
          </a:extLst>
        </xdr:cNvPr>
        <xdr:cNvCxnSpPr/>
      </xdr:nvCxnSpPr>
      <xdr:spPr>
        <a:xfrm>
          <a:off x="16230600" y="703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95" name="【一般廃棄物処理施設】&#10;有形固定資産減価償却率最大値テキスト">
          <a:extLst>
            <a:ext uri="{FF2B5EF4-FFF2-40B4-BE49-F238E27FC236}">
              <a16:creationId xmlns:a16="http://schemas.microsoft.com/office/drawing/2014/main" id="{A4D9B88A-F85E-4FA4-A767-85C8251237F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96" name="直線コネクタ 195">
          <a:extLst>
            <a:ext uri="{FF2B5EF4-FFF2-40B4-BE49-F238E27FC236}">
              <a16:creationId xmlns:a16="http://schemas.microsoft.com/office/drawing/2014/main" id="{8B213A28-B0F7-4367-B489-CC3872C211E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197" name="【一般廃棄物処理施設】&#10;有形固定資産減価償却率平均値テキスト">
          <a:extLst>
            <a:ext uri="{FF2B5EF4-FFF2-40B4-BE49-F238E27FC236}">
              <a16:creationId xmlns:a16="http://schemas.microsoft.com/office/drawing/2014/main" id="{EAF35C02-354B-4B5B-8C79-8099E7092DA2}"/>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198" name="フローチャート: 判断 197">
          <a:extLst>
            <a:ext uri="{FF2B5EF4-FFF2-40B4-BE49-F238E27FC236}">
              <a16:creationId xmlns:a16="http://schemas.microsoft.com/office/drawing/2014/main" id="{13BCDEE1-507A-45B3-AE17-5137B962CF75}"/>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199" name="フローチャート: 判断 198">
          <a:extLst>
            <a:ext uri="{FF2B5EF4-FFF2-40B4-BE49-F238E27FC236}">
              <a16:creationId xmlns:a16="http://schemas.microsoft.com/office/drawing/2014/main" id="{01C36432-B9A0-4AD1-A9C7-17F97FCF794F}"/>
            </a:ext>
          </a:extLst>
        </xdr:cNvPr>
        <xdr:cNvSpPr/>
      </xdr:nvSpPr>
      <xdr:spPr>
        <a:xfrm>
          <a:off x="15430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66783</xdr:rowOff>
    </xdr:from>
    <xdr:ext cx="405111" cy="259045"/>
    <xdr:sp macro="" textlink="">
      <xdr:nvSpPr>
        <xdr:cNvPr id="200" name="n_1aveValue【一般廃棄物処理施設】&#10;有形固定資産減価償却率">
          <a:extLst>
            <a:ext uri="{FF2B5EF4-FFF2-40B4-BE49-F238E27FC236}">
              <a16:creationId xmlns:a16="http://schemas.microsoft.com/office/drawing/2014/main" id="{A47F59E6-2525-492C-A2E5-929E29798326}"/>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201" name="フローチャート: 判断 200">
          <a:extLst>
            <a:ext uri="{FF2B5EF4-FFF2-40B4-BE49-F238E27FC236}">
              <a16:creationId xmlns:a16="http://schemas.microsoft.com/office/drawing/2014/main" id="{7FACF878-E6CA-4F96-9635-010AFB28B0EE}"/>
            </a:ext>
          </a:extLst>
        </xdr:cNvPr>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202" name="n_2aveValue【一般廃棄物処理施設】&#10;有形固定資産減価償却率">
          <a:extLst>
            <a:ext uri="{FF2B5EF4-FFF2-40B4-BE49-F238E27FC236}">
              <a16:creationId xmlns:a16="http://schemas.microsoft.com/office/drawing/2014/main" id="{34128107-CCB8-4834-B89F-1E286AEB9A97}"/>
            </a:ext>
          </a:extLst>
        </xdr:cNvPr>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3" name="テキスト ボックス 202">
          <a:extLst>
            <a:ext uri="{FF2B5EF4-FFF2-40B4-BE49-F238E27FC236}">
              <a16:creationId xmlns:a16="http://schemas.microsoft.com/office/drawing/2014/main" id="{F926134F-36A8-42BA-9258-3C66B0E145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4" name="テキスト ボックス 203">
          <a:extLst>
            <a:ext uri="{FF2B5EF4-FFF2-40B4-BE49-F238E27FC236}">
              <a16:creationId xmlns:a16="http://schemas.microsoft.com/office/drawing/2014/main" id="{280BE328-C63C-4496-A320-10E3A1FEB6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601475A2-538C-4FE0-AE86-1E230511C0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BD8355B5-4CD7-445C-B77C-09077DE04B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75033C7C-E56C-4BEA-9FA8-0A8E40EA4B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208" name="楕円 207">
          <a:extLst>
            <a:ext uri="{FF2B5EF4-FFF2-40B4-BE49-F238E27FC236}">
              <a16:creationId xmlns:a16="http://schemas.microsoft.com/office/drawing/2014/main" id="{4D24C886-D58C-4166-911C-7F43076194E0}"/>
            </a:ext>
          </a:extLst>
        </xdr:cNvPr>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44830</xdr:rowOff>
    </xdr:from>
    <xdr:ext cx="405111" cy="259045"/>
    <xdr:sp macro="" textlink="">
      <xdr:nvSpPr>
        <xdr:cNvPr id="209" name="【一般廃棄物処理施設】&#10;有形固定資産減価償却率該当値テキスト">
          <a:extLst>
            <a:ext uri="{FF2B5EF4-FFF2-40B4-BE49-F238E27FC236}">
              <a16:creationId xmlns:a16="http://schemas.microsoft.com/office/drawing/2014/main" id="{4CE3424E-DEE9-446A-98B7-1B7E95FBF67F}"/>
            </a:ext>
          </a:extLst>
        </xdr:cNvPr>
        <xdr:cNvSpPr txBox="1"/>
      </xdr:nvSpPr>
      <xdr:spPr>
        <a:xfrm>
          <a:off x="16357600" y="690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210" name="楕円 209">
          <a:extLst>
            <a:ext uri="{FF2B5EF4-FFF2-40B4-BE49-F238E27FC236}">
              <a16:creationId xmlns:a16="http://schemas.microsoft.com/office/drawing/2014/main" id="{104CBF71-5976-4473-A807-04C685E5B3D3}"/>
            </a:ext>
          </a:extLst>
        </xdr:cNvPr>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58238</xdr:rowOff>
    </xdr:to>
    <xdr:cxnSp macro="">
      <xdr:nvCxnSpPr>
        <xdr:cNvPr id="211" name="直線コネクタ 210">
          <a:extLst>
            <a:ext uri="{FF2B5EF4-FFF2-40B4-BE49-F238E27FC236}">
              <a16:creationId xmlns:a16="http://schemas.microsoft.com/office/drawing/2014/main" id="{181F5DC5-0D8A-48AD-AA90-21E87A37D835}"/>
            </a:ext>
          </a:extLst>
        </xdr:cNvPr>
        <xdr:cNvCxnSpPr/>
      </xdr:nvCxnSpPr>
      <xdr:spPr>
        <a:xfrm flipV="1">
          <a:off x="15481300" y="703870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100165</xdr:rowOff>
    </xdr:from>
    <xdr:ext cx="405111" cy="259045"/>
    <xdr:sp macro="" textlink="">
      <xdr:nvSpPr>
        <xdr:cNvPr id="212" name="n_1mainValue【一般廃棄物処理施設】&#10;有形固定資産減価償却率">
          <a:extLst>
            <a:ext uri="{FF2B5EF4-FFF2-40B4-BE49-F238E27FC236}">
              <a16:creationId xmlns:a16="http://schemas.microsoft.com/office/drawing/2014/main" id="{92ACE773-5A56-4535-BE24-95CB0FD45EC5}"/>
            </a:ext>
          </a:extLst>
        </xdr:cNvPr>
        <xdr:cNvSpPr txBox="1"/>
      </xdr:nvSpPr>
      <xdr:spPr>
        <a:xfrm>
          <a:off x="15266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3" name="正方形/長方形 212">
          <a:extLst>
            <a:ext uri="{FF2B5EF4-FFF2-40B4-BE49-F238E27FC236}">
              <a16:creationId xmlns:a16="http://schemas.microsoft.com/office/drawing/2014/main" id="{C32EDE39-ED76-49F7-AE6B-2D27C8DF39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4" name="正方形/長方形 213">
          <a:extLst>
            <a:ext uri="{FF2B5EF4-FFF2-40B4-BE49-F238E27FC236}">
              <a16:creationId xmlns:a16="http://schemas.microsoft.com/office/drawing/2014/main" id="{23CF0439-463D-4494-AE29-D58506183A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5" name="正方形/長方形 214">
          <a:extLst>
            <a:ext uri="{FF2B5EF4-FFF2-40B4-BE49-F238E27FC236}">
              <a16:creationId xmlns:a16="http://schemas.microsoft.com/office/drawing/2014/main" id="{7C7C22FF-D69F-444D-999E-A2F604CD6B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6" name="正方形/長方形 215">
          <a:extLst>
            <a:ext uri="{FF2B5EF4-FFF2-40B4-BE49-F238E27FC236}">
              <a16:creationId xmlns:a16="http://schemas.microsoft.com/office/drawing/2014/main" id="{0589C91C-22B1-4C20-864B-D780AEFCC9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7" name="正方形/長方形 216">
          <a:extLst>
            <a:ext uri="{FF2B5EF4-FFF2-40B4-BE49-F238E27FC236}">
              <a16:creationId xmlns:a16="http://schemas.microsoft.com/office/drawing/2014/main" id="{25B2DC75-AC74-4A8E-B5F4-B67048D086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8" name="正方形/長方形 217">
          <a:extLst>
            <a:ext uri="{FF2B5EF4-FFF2-40B4-BE49-F238E27FC236}">
              <a16:creationId xmlns:a16="http://schemas.microsoft.com/office/drawing/2014/main" id="{370A7689-9071-4357-AC75-C7E43DD890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9" name="正方形/長方形 218">
          <a:extLst>
            <a:ext uri="{FF2B5EF4-FFF2-40B4-BE49-F238E27FC236}">
              <a16:creationId xmlns:a16="http://schemas.microsoft.com/office/drawing/2014/main" id="{9E5B8463-D125-47AC-9270-00FF57C9B7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0" name="正方形/長方形 219">
          <a:extLst>
            <a:ext uri="{FF2B5EF4-FFF2-40B4-BE49-F238E27FC236}">
              <a16:creationId xmlns:a16="http://schemas.microsoft.com/office/drawing/2014/main" id="{63D49B59-FD43-43D1-8ADE-99C46F3F54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1" name="テキスト ボックス 220">
          <a:extLst>
            <a:ext uri="{FF2B5EF4-FFF2-40B4-BE49-F238E27FC236}">
              <a16:creationId xmlns:a16="http://schemas.microsoft.com/office/drawing/2014/main" id="{A0EE5614-71C2-4107-A30F-4A081A8185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2" name="直線コネクタ 221">
          <a:extLst>
            <a:ext uri="{FF2B5EF4-FFF2-40B4-BE49-F238E27FC236}">
              <a16:creationId xmlns:a16="http://schemas.microsoft.com/office/drawing/2014/main" id="{22B526A8-E853-42E3-8F28-60A4A2920F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3" name="直線コネクタ 222">
          <a:extLst>
            <a:ext uri="{FF2B5EF4-FFF2-40B4-BE49-F238E27FC236}">
              <a16:creationId xmlns:a16="http://schemas.microsoft.com/office/drawing/2014/main" id="{08E321DC-ECD1-4459-B564-D46BECFEA1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4" name="テキスト ボックス 223">
          <a:extLst>
            <a:ext uri="{FF2B5EF4-FFF2-40B4-BE49-F238E27FC236}">
              <a16:creationId xmlns:a16="http://schemas.microsoft.com/office/drawing/2014/main" id="{51BB656D-6607-4531-9502-1D063ADF996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5" name="直線コネクタ 224">
          <a:extLst>
            <a:ext uri="{FF2B5EF4-FFF2-40B4-BE49-F238E27FC236}">
              <a16:creationId xmlns:a16="http://schemas.microsoft.com/office/drawing/2014/main" id="{B4D516DA-B707-4199-BFD5-089E79072A5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6" name="テキスト ボックス 225">
          <a:extLst>
            <a:ext uri="{FF2B5EF4-FFF2-40B4-BE49-F238E27FC236}">
              <a16:creationId xmlns:a16="http://schemas.microsoft.com/office/drawing/2014/main" id="{EC86E5A9-3F2A-4AC8-BD79-71C2C50BAB0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7" name="直線コネクタ 226">
          <a:extLst>
            <a:ext uri="{FF2B5EF4-FFF2-40B4-BE49-F238E27FC236}">
              <a16:creationId xmlns:a16="http://schemas.microsoft.com/office/drawing/2014/main" id="{C87F89FD-4871-43D9-9CEC-D3B1B816D2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8" name="テキスト ボックス 227">
          <a:extLst>
            <a:ext uri="{FF2B5EF4-FFF2-40B4-BE49-F238E27FC236}">
              <a16:creationId xmlns:a16="http://schemas.microsoft.com/office/drawing/2014/main" id="{2688C3DC-CDDA-4492-9505-10FEA84F885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9" name="直線コネクタ 228">
          <a:extLst>
            <a:ext uri="{FF2B5EF4-FFF2-40B4-BE49-F238E27FC236}">
              <a16:creationId xmlns:a16="http://schemas.microsoft.com/office/drawing/2014/main" id="{068814A0-90C0-4532-904E-47BB8E98079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0" name="テキスト ボックス 229">
          <a:extLst>
            <a:ext uri="{FF2B5EF4-FFF2-40B4-BE49-F238E27FC236}">
              <a16:creationId xmlns:a16="http://schemas.microsoft.com/office/drawing/2014/main" id="{158F734E-A9CD-4821-AEF7-B23A110A42A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1" name="直線コネクタ 230">
          <a:extLst>
            <a:ext uri="{FF2B5EF4-FFF2-40B4-BE49-F238E27FC236}">
              <a16:creationId xmlns:a16="http://schemas.microsoft.com/office/drawing/2014/main" id="{5D58160A-D86D-47A5-AD62-C3D04C9ADCA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2" name="テキスト ボックス 231">
          <a:extLst>
            <a:ext uri="{FF2B5EF4-FFF2-40B4-BE49-F238E27FC236}">
              <a16:creationId xmlns:a16="http://schemas.microsoft.com/office/drawing/2014/main" id="{CB7FAA7E-DDCE-463C-AE68-6FD5881928C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3" name="直線コネクタ 232">
          <a:extLst>
            <a:ext uri="{FF2B5EF4-FFF2-40B4-BE49-F238E27FC236}">
              <a16:creationId xmlns:a16="http://schemas.microsoft.com/office/drawing/2014/main" id="{B56AB575-1AF4-4616-A5D6-AAE72044BF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4" name="テキスト ボックス 233">
          <a:extLst>
            <a:ext uri="{FF2B5EF4-FFF2-40B4-BE49-F238E27FC236}">
              <a16:creationId xmlns:a16="http://schemas.microsoft.com/office/drawing/2014/main" id="{FDD6D847-D310-44CC-8DF6-5C1B316BD2E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5" name="【一般廃棄物処理施設】&#10;一人当たり有形固定資産（償却資産）額グラフ枠">
          <a:extLst>
            <a:ext uri="{FF2B5EF4-FFF2-40B4-BE49-F238E27FC236}">
              <a16:creationId xmlns:a16="http://schemas.microsoft.com/office/drawing/2014/main" id="{07FAA381-3C97-45D7-A795-2B6A3806A6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6" name="直線コネクタ 235">
          <a:extLst>
            <a:ext uri="{FF2B5EF4-FFF2-40B4-BE49-F238E27FC236}">
              <a16:creationId xmlns:a16="http://schemas.microsoft.com/office/drawing/2014/main" id="{858936C5-B978-4C0B-A02E-EE50E29EDA64}"/>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7" name="【一般廃棄物処理施設】&#10;一人当たり有形固定資産（償却資産）額最小値テキスト">
          <a:extLst>
            <a:ext uri="{FF2B5EF4-FFF2-40B4-BE49-F238E27FC236}">
              <a16:creationId xmlns:a16="http://schemas.microsoft.com/office/drawing/2014/main" id="{FF70B478-E743-4C8E-93AD-51BC9B0DB5D6}"/>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8" name="直線コネクタ 237">
          <a:extLst>
            <a:ext uri="{FF2B5EF4-FFF2-40B4-BE49-F238E27FC236}">
              <a16:creationId xmlns:a16="http://schemas.microsoft.com/office/drawing/2014/main" id="{32B65313-08AC-4025-87C9-3DDF2425344E}"/>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9" name="【一般廃棄物処理施設】&#10;一人当たり有形固定資産（償却資産）額最大値テキスト">
          <a:extLst>
            <a:ext uri="{FF2B5EF4-FFF2-40B4-BE49-F238E27FC236}">
              <a16:creationId xmlns:a16="http://schemas.microsoft.com/office/drawing/2014/main" id="{11F662BF-6008-4FB1-B7DB-8EBD1402BE45}"/>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0" name="直線コネクタ 239">
          <a:extLst>
            <a:ext uri="{FF2B5EF4-FFF2-40B4-BE49-F238E27FC236}">
              <a16:creationId xmlns:a16="http://schemas.microsoft.com/office/drawing/2014/main" id="{0595B753-4907-4A68-B42C-2843488E58A7}"/>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1" name="【一般廃棄物処理施設】&#10;一人当たり有形固定資産（償却資産）額平均値テキスト">
          <a:extLst>
            <a:ext uri="{FF2B5EF4-FFF2-40B4-BE49-F238E27FC236}">
              <a16:creationId xmlns:a16="http://schemas.microsoft.com/office/drawing/2014/main" id="{6FE6D5AB-C13D-4E91-AA33-0A02EC9070D8}"/>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2" name="フローチャート: 判断 241">
          <a:extLst>
            <a:ext uri="{FF2B5EF4-FFF2-40B4-BE49-F238E27FC236}">
              <a16:creationId xmlns:a16="http://schemas.microsoft.com/office/drawing/2014/main" id="{7146C6BB-E2A6-4E92-BA35-5CCDB74CCAB2}"/>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3" name="フローチャート: 判断 242">
          <a:extLst>
            <a:ext uri="{FF2B5EF4-FFF2-40B4-BE49-F238E27FC236}">
              <a16:creationId xmlns:a16="http://schemas.microsoft.com/office/drawing/2014/main" id="{ABEECBFF-78E6-4E6D-8F4B-EE0D73DE2788}"/>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4" name="n_1aveValue【一般廃棄物処理施設】&#10;一人当たり有形固定資産（償却資産）額">
          <a:extLst>
            <a:ext uri="{FF2B5EF4-FFF2-40B4-BE49-F238E27FC236}">
              <a16:creationId xmlns:a16="http://schemas.microsoft.com/office/drawing/2014/main" id="{20E449A5-0C95-45C2-B205-5B3F73CA0E51}"/>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5" name="フローチャート: 判断 244">
          <a:extLst>
            <a:ext uri="{FF2B5EF4-FFF2-40B4-BE49-F238E27FC236}">
              <a16:creationId xmlns:a16="http://schemas.microsoft.com/office/drawing/2014/main" id="{A623B3AA-05ED-4B42-99E1-0E32D791C94C}"/>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6" name="n_2aveValue【一般廃棄物処理施設】&#10;一人当たり有形固定資産（償却資産）額">
          <a:extLst>
            <a:ext uri="{FF2B5EF4-FFF2-40B4-BE49-F238E27FC236}">
              <a16:creationId xmlns:a16="http://schemas.microsoft.com/office/drawing/2014/main" id="{D4063A24-C305-4068-914C-F58311E4054D}"/>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7C71AFED-98F1-4602-A49E-7FC3B85EDD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A05E7EDC-F0D9-4118-AFD6-A96DCE8DAB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C1CBF501-EB54-4193-A57C-DC299370BD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0763E79B-4A16-42E4-997A-42B8E855EF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54352AF9-B4F6-4F30-B3F8-F403ED4453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35314</xdr:rowOff>
    </xdr:from>
    <xdr:to>
      <xdr:col>116</xdr:col>
      <xdr:colOff>114300</xdr:colOff>
      <xdr:row>37</xdr:row>
      <xdr:rowOff>136914</xdr:rowOff>
    </xdr:to>
    <xdr:sp macro="" textlink="">
      <xdr:nvSpPr>
        <xdr:cNvPr id="252" name="楕円 251">
          <a:extLst>
            <a:ext uri="{FF2B5EF4-FFF2-40B4-BE49-F238E27FC236}">
              <a16:creationId xmlns:a16="http://schemas.microsoft.com/office/drawing/2014/main" id="{76C6AEEB-9A7B-4EED-A936-42EF7D05C90E}"/>
            </a:ext>
          </a:extLst>
        </xdr:cNvPr>
        <xdr:cNvSpPr/>
      </xdr:nvSpPr>
      <xdr:spPr>
        <a:xfrm>
          <a:off x="22110700" y="63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58191</xdr:rowOff>
    </xdr:from>
    <xdr:ext cx="599010" cy="259045"/>
    <xdr:sp macro="" textlink="">
      <xdr:nvSpPr>
        <xdr:cNvPr id="253" name="【一般廃棄物処理施設】&#10;一人当たり有形固定資産（償却資産）額該当値テキスト">
          <a:extLst>
            <a:ext uri="{FF2B5EF4-FFF2-40B4-BE49-F238E27FC236}">
              <a16:creationId xmlns:a16="http://schemas.microsoft.com/office/drawing/2014/main" id="{8898EA82-5420-471B-884C-FF213ED9113F}"/>
            </a:ext>
          </a:extLst>
        </xdr:cNvPr>
        <xdr:cNvSpPr txBox="1"/>
      </xdr:nvSpPr>
      <xdr:spPr>
        <a:xfrm>
          <a:off x="22199600" y="623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44017</xdr:rowOff>
    </xdr:from>
    <xdr:to>
      <xdr:col>112</xdr:col>
      <xdr:colOff>38100</xdr:colOff>
      <xdr:row>37</xdr:row>
      <xdr:rowOff>145617</xdr:rowOff>
    </xdr:to>
    <xdr:sp macro="" textlink="">
      <xdr:nvSpPr>
        <xdr:cNvPr id="254" name="楕円 253">
          <a:extLst>
            <a:ext uri="{FF2B5EF4-FFF2-40B4-BE49-F238E27FC236}">
              <a16:creationId xmlns:a16="http://schemas.microsoft.com/office/drawing/2014/main" id="{F3448A05-AE42-4B89-81B9-D4D35258E573}"/>
            </a:ext>
          </a:extLst>
        </xdr:cNvPr>
        <xdr:cNvSpPr/>
      </xdr:nvSpPr>
      <xdr:spPr>
        <a:xfrm>
          <a:off x="21272500" y="6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86114</xdr:rowOff>
    </xdr:from>
    <xdr:to>
      <xdr:col>116</xdr:col>
      <xdr:colOff>63500</xdr:colOff>
      <xdr:row>37</xdr:row>
      <xdr:rowOff>94817</xdr:rowOff>
    </xdr:to>
    <xdr:cxnSp macro="">
      <xdr:nvCxnSpPr>
        <xdr:cNvPr id="255" name="直線コネクタ 254">
          <a:extLst>
            <a:ext uri="{FF2B5EF4-FFF2-40B4-BE49-F238E27FC236}">
              <a16:creationId xmlns:a16="http://schemas.microsoft.com/office/drawing/2014/main" id="{1897421C-4DC7-4EA3-B481-111D9314DA6A}"/>
            </a:ext>
          </a:extLst>
        </xdr:cNvPr>
        <xdr:cNvCxnSpPr/>
      </xdr:nvCxnSpPr>
      <xdr:spPr>
        <a:xfrm flipV="1">
          <a:off x="21323300" y="6429764"/>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162144</xdr:rowOff>
    </xdr:from>
    <xdr:ext cx="599010" cy="259045"/>
    <xdr:sp macro="" textlink="">
      <xdr:nvSpPr>
        <xdr:cNvPr id="256" name="n_1mainValue【一般廃棄物処理施設】&#10;一人当たり有形固定資産（償却資産）額">
          <a:extLst>
            <a:ext uri="{FF2B5EF4-FFF2-40B4-BE49-F238E27FC236}">
              <a16:creationId xmlns:a16="http://schemas.microsoft.com/office/drawing/2014/main" id="{8EC83404-FDD7-40C0-BA26-717257BB51D6}"/>
            </a:ext>
          </a:extLst>
        </xdr:cNvPr>
        <xdr:cNvSpPr txBox="1"/>
      </xdr:nvSpPr>
      <xdr:spPr>
        <a:xfrm>
          <a:off x="21011095" y="61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id="{7D57D1ED-FA25-4D18-BD6F-A5A963330F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id="{E4F70EAF-260E-4E16-B973-0EEE48762B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id="{C4AC3B0C-F069-49D1-8F3E-DF8F82D141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id="{299F4FDB-DB3C-4D8B-9236-F52AEDCC1D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id="{1943DFF2-B4C4-4FAC-AE3A-A1234B5680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id="{CEF1CB12-EF3E-4A98-A060-00F9D1CED0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id="{29306AB6-5078-47D9-A791-EC3C96DED0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id="{0EE63BCC-8DE2-448F-BD36-22DA7348811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a:extLst>
            <a:ext uri="{FF2B5EF4-FFF2-40B4-BE49-F238E27FC236}">
              <a16:creationId xmlns:a16="http://schemas.microsoft.com/office/drawing/2014/main" id="{E9590463-F1B0-4F89-960C-9DF31AAE3B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a:extLst>
            <a:ext uri="{FF2B5EF4-FFF2-40B4-BE49-F238E27FC236}">
              <a16:creationId xmlns:a16="http://schemas.microsoft.com/office/drawing/2014/main" id="{2FB60627-F9C6-46A5-9BF5-8E19EBE148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a:extLst>
            <a:ext uri="{FF2B5EF4-FFF2-40B4-BE49-F238E27FC236}">
              <a16:creationId xmlns:a16="http://schemas.microsoft.com/office/drawing/2014/main" id="{3016348E-8DEE-40A8-A304-52F5BBEB55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a:extLst>
            <a:ext uri="{FF2B5EF4-FFF2-40B4-BE49-F238E27FC236}">
              <a16:creationId xmlns:a16="http://schemas.microsoft.com/office/drawing/2014/main" id="{334C63BB-D441-43EC-BCF2-890B76EFE4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a:extLst>
            <a:ext uri="{FF2B5EF4-FFF2-40B4-BE49-F238E27FC236}">
              <a16:creationId xmlns:a16="http://schemas.microsoft.com/office/drawing/2014/main" id="{ABA673B6-FBC8-43E9-931D-2A2218EB8E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a:extLst>
            <a:ext uri="{FF2B5EF4-FFF2-40B4-BE49-F238E27FC236}">
              <a16:creationId xmlns:a16="http://schemas.microsoft.com/office/drawing/2014/main" id="{BCEE47B5-54AB-4C38-949A-E7B84FE0D7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a:extLst>
            <a:ext uri="{FF2B5EF4-FFF2-40B4-BE49-F238E27FC236}">
              <a16:creationId xmlns:a16="http://schemas.microsoft.com/office/drawing/2014/main" id="{3C20F587-4DB2-4A0D-8864-D5F23A240C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a:extLst>
            <a:ext uri="{FF2B5EF4-FFF2-40B4-BE49-F238E27FC236}">
              <a16:creationId xmlns:a16="http://schemas.microsoft.com/office/drawing/2014/main" id="{12AEBFCF-9819-4A20-A9E4-6F15AFB4C44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a:extLst>
            <a:ext uri="{FF2B5EF4-FFF2-40B4-BE49-F238E27FC236}">
              <a16:creationId xmlns:a16="http://schemas.microsoft.com/office/drawing/2014/main" id="{AAF6F2C7-B8C5-4D81-920D-B2BA8B3FAF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a:extLst>
            <a:ext uri="{FF2B5EF4-FFF2-40B4-BE49-F238E27FC236}">
              <a16:creationId xmlns:a16="http://schemas.microsoft.com/office/drawing/2014/main" id="{248C29C4-77D9-45CD-8F51-7101A6F7F0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a:extLst>
            <a:ext uri="{FF2B5EF4-FFF2-40B4-BE49-F238E27FC236}">
              <a16:creationId xmlns:a16="http://schemas.microsoft.com/office/drawing/2014/main" id="{6E779EE6-5C5C-4C21-B81F-032568DA69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a:extLst>
            <a:ext uri="{FF2B5EF4-FFF2-40B4-BE49-F238E27FC236}">
              <a16:creationId xmlns:a16="http://schemas.microsoft.com/office/drawing/2014/main" id="{1A163027-12DA-4545-BBA4-C4B1DD8921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a:extLst>
            <a:ext uri="{FF2B5EF4-FFF2-40B4-BE49-F238E27FC236}">
              <a16:creationId xmlns:a16="http://schemas.microsoft.com/office/drawing/2014/main" id="{9833C117-403D-4A29-ADAA-53E49C6789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a:extLst>
            <a:ext uri="{FF2B5EF4-FFF2-40B4-BE49-F238E27FC236}">
              <a16:creationId xmlns:a16="http://schemas.microsoft.com/office/drawing/2014/main" id="{472F9487-B3AE-4223-8558-4367483680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a:extLst>
            <a:ext uri="{FF2B5EF4-FFF2-40B4-BE49-F238E27FC236}">
              <a16:creationId xmlns:a16="http://schemas.microsoft.com/office/drawing/2014/main" id="{CE5F9200-DF0F-4202-A6B4-47AF839BE1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a:extLst>
            <a:ext uri="{FF2B5EF4-FFF2-40B4-BE49-F238E27FC236}">
              <a16:creationId xmlns:a16="http://schemas.microsoft.com/office/drawing/2014/main" id="{91E66B58-7010-42E0-9277-F3FCAEB324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1" name="テキスト ボックス 280">
          <a:extLst>
            <a:ext uri="{FF2B5EF4-FFF2-40B4-BE49-F238E27FC236}">
              <a16:creationId xmlns:a16="http://schemas.microsoft.com/office/drawing/2014/main" id="{2E5789F4-FFC4-4B92-941E-B71FA4DA3A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2" name="直線コネクタ 281">
          <a:extLst>
            <a:ext uri="{FF2B5EF4-FFF2-40B4-BE49-F238E27FC236}">
              <a16:creationId xmlns:a16="http://schemas.microsoft.com/office/drawing/2014/main" id="{4523428D-01EC-4CA4-8437-85F4E1CCA40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3" name="直線コネクタ 282">
          <a:extLst>
            <a:ext uri="{FF2B5EF4-FFF2-40B4-BE49-F238E27FC236}">
              <a16:creationId xmlns:a16="http://schemas.microsoft.com/office/drawing/2014/main" id="{AED68E6B-27AD-418E-9B75-052C35881BC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4" name="テキスト ボックス 283">
          <a:extLst>
            <a:ext uri="{FF2B5EF4-FFF2-40B4-BE49-F238E27FC236}">
              <a16:creationId xmlns:a16="http://schemas.microsoft.com/office/drawing/2014/main" id="{A509FAD7-1CDC-4545-85B8-2C95DB2189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5" name="直線コネクタ 284">
          <a:extLst>
            <a:ext uri="{FF2B5EF4-FFF2-40B4-BE49-F238E27FC236}">
              <a16:creationId xmlns:a16="http://schemas.microsoft.com/office/drawing/2014/main" id="{8E59AE00-0181-413E-84B2-06FA3041C1C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6" name="テキスト ボックス 285">
          <a:extLst>
            <a:ext uri="{FF2B5EF4-FFF2-40B4-BE49-F238E27FC236}">
              <a16:creationId xmlns:a16="http://schemas.microsoft.com/office/drawing/2014/main" id="{5ACB387F-4955-406C-828A-14107AF977C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7" name="直線コネクタ 286">
          <a:extLst>
            <a:ext uri="{FF2B5EF4-FFF2-40B4-BE49-F238E27FC236}">
              <a16:creationId xmlns:a16="http://schemas.microsoft.com/office/drawing/2014/main" id="{CE075EC6-606D-4252-A1A0-27464FFF91B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8" name="テキスト ボックス 287">
          <a:extLst>
            <a:ext uri="{FF2B5EF4-FFF2-40B4-BE49-F238E27FC236}">
              <a16:creationId xmlns:a16="http://schemas.microsoft.com/office/drawing/2014/main" id="{AFF316C5-83FE-47FE-8B2B-64EE09E13CB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9" name="直線コネクタ 288">
          <a:extLst>
            <a:ext uri="{FF2B5EF4-FFF2-40B4-BE49-F238E27FC236}">
              <a16:creationId xmlns:a16="http://schemas.microsoft.com/office/drawing/2014/main" id="{4B65336B-41C9-4733-859B-5B5338C12B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0" name="テキスト ボックス 289">
          <a:extLst>
            <a:ext uri="{FF2B5EF4-FFF2-40B4-BE49-F238E27FC236}">
              <a16:creationId xmlns:a16="http://schemas.microsoft.com/office/drawing/2014/main" id="{F351BF28-C54B-4186-9BC1-C84A3D35BE2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1" name="直線コネクタ 290">
          <a:extLst>
            <a:ext uri="{FF2B5EF4-FFF2-40B4-BE49-F238E27FC236}">
              <a16:creationId xmlns:a16="http://schemas.microsoft.com/office/drawing/2014/main" id="{1AEE5AB0-D3D4-4050-B982-0AAEF1FB874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2" name="テキスト ボックス 291">
          <a:extLst>
            <a:ext uri="{FF2B5EF4-FFF2-40B4-BE49-F238E27FC236}">
              <a16:creationId xmlns:a16="http://schemas.microsoft.com/office/drawing/2014/main" id="{100D0AA5-1A41-4D35-9DDB-2A86FAF184A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3" name="直線コネクタ 292">
          <a:extLst>
            <a:ext uri="{FF2B5EF4-FFF2-40B4-BE49-F238E27FC236}">
              <a16:creationId xmlns:a16="http://schemas.microsoft.com/office/drawing/2014/main" id="{8ACD38D1-01FB-422E-A3E6-83BCAE4265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4" name="テキスト ボックス 293">
          <a:extLst>
            <a:ext uri="{FF2B5EF4-FFF2-40B4-BE49-F238E27FC236}">
              <a16:creationId xmlns:a16="http://schemas.microsoft.com/office/drawing/2014/main" id="{8CCB0AD3-8EAC-4D96-9583-14D315D27EE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5" name="直線コネクタ 294">
          <a:extLst>
            <a:ext uri="{FF2B5EF4-FFF2-40B4-BE49-F238E27FC236}">
              <a16:creationId xmlns:a16="http://schemas.microsoft.com/office/drawing/2014/main" id="{2C7D23C4-FB2D-4841-BAD0-F664B2CA21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4FD17366-D481-4482-93D5-27E51AF7F43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7" name="【消防施設】&#10;有形固定資産減価償却率グラフ枠">
          <a:extLst>
            <a:ext uri="{FF2B5EF4-FFF2-40B4-BE49-F238E27FC236}">
              <a16:creationId xmlns:a16="http://schemas.microsoft.com/office/drawing/2014/main" id="{045C34C3-A039-4D25-BFBE-29A7517B9D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298" name="直線コネクタ 297">
          <a:extLst>
            <a:ext uri="{FF2B5EF4-FFF2-40B4-BE49-F238E27FC236}">
              <a16:creationId xmlns:a16="http://schemas.microsoft.com/office/drawing/2014/main" id="{B5E0D4BB-62BB-4679-95B5-DDB021C1FB84}"/>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299" name="【消防施設】&#10;有形固定資産減価償却率最小値テキスト">
          <a:extLst>
            <a:ext uri="{FF2B5EF4-FFF2-40B4-BE49-F238E27FC236}">
              <a16:creationId xmlns:a16="http://schemas.microsoft.com/office/drawing/2014/main" id="{1CC03377-EE3D-48B7-A9E0-B2C03F6C1EC8}"/>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0" name="直線コネクタ 299">
          <a:extLst>
            <a:ext uri="{FF2B5EF4-FFF2-40B4-BE49-F238E27FC236}">
              <a16:creationId xmlns:a16="http://schemas.microsoft.com/office/drawing/2014/main" id="{87186EED-6875-45B9-80E1-1A007AC28FF4}"/>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1" name="【消防施設】&#10;有形固定資産減価償却率最大値テキスト">
          <a:extLst>
            <a:ext uri="{FF2B5EF4-FFF2-40B4-BE49-F238E27FC236}">
              <a16:creationId xmlns:a16="http://schemas.microsoft.com/office/drawing/2014/main" id="{11A865EB-3036-409E-B859-0846A2F4520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2" name="直線コネクタ 301">
          <a:extLst>
            <a:ext uri="{FF2B5EF4-FFF2-40B4-BE49-F238E27FC236}">
              <a16:creationId xmlns:a16="http://schemas.microsoft.com/office/drawing/2014/main" id="{E4FC6D7F-F816-4505-9B60-2EBF57FDA6E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03" name="【消防施設】&#10;有形固定資産減価償却率平均値テキスト">
          <a:extLst>
            <a:ext uri="{FF2B5EF4-FFF2-40B4-BE49-F238E27FC236}">
              <a16:creationId xmlns:a16="http://schemas.microsoft.com/office/drawing/2014/main" id="{96004D05-7736-44E3-9A65-59C8247B54F3}"/>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4" name="フローチャート: 判断 303">
          <a:extLst>
            <a:ext uri="{FF2B5EF4-FFF2-40B4-BE49-F238E27FC236}">
              <a16:creationId xmlns:a16="http://schemas.microsoft.com/office/drawing/2014/main" id="{C66C6955-3AA9-47FB-904C-0347C1C03CA2}"/>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5" name="フローチャート: 判断 304">
          <a:extLst>
            <a:ext uri="{FF2B5EF4-FFF2-40B4-BE49-F238E27FC236}">
              <a16:creationId xmlns:a16="http://schemas.microsoft.com/office/drawing/2014/main" id="{4B9F3355-5D99-4517-86D4-A42BE5709DCC}"/>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06" name="n_1aveValue【消防施設】&#10;有形固定資産減価償却率">
          <a:extLst>
            <a:ext uri="{FF2B5EF4-FFF2-40B4-BE49-F238E27FC236}">
              <a16:creationId xmlns:a16="http://schemas.microsoft.com/office/drawing/2014/main" id="{C0A3E924-318D-4D3A-9DBC-F34B5F5046FE}"/>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07" name="フローチャート: 判断 306">
          <a:extLst>
            <a:ext uri="{FF2B5EF4-FFF2-40B4-BE49-F238E27FC236}">
              <a16:creationId xmlns:a16="http://schemas.microsoft.com/office/drawing/2014/main" id="{71428FEA-201E-4D4A-A1C5-99550B796D3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08" name="n_2aveValue【消防施設】&#10;有形固定資産減価償却率">
          <a:extLst>
            <a:ext uri="{FF2B5EF4-FFF2-40B4-BE49-F238E27FC236}">
              <a16:creationId xmlns:a16="http://schemas.microsoft.com/office/drawing/2014/main" id="{146A34AD-42A3-4533-BD5D-8B0A1B4D8BE7}"/>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45EE687-3D27-4C7D-A6FE-25BDB86421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DDB7479-9F53-49BC-A688-F5E19A3B0C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E79F786-2202-408C-A24E-162919332F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AF5D580C-1714-4136-AB4B-0115AE9D01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14F9D55F-E7E3-40B8-9114-4B5CD2695A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18324</xdr:rowOff>
    </xdr:from>
    <xdr:to>
      <xdr:col>85</xdr:col>
      <xdr:colOff>177800</xdr:colOff>
      <xdr:row>83</xdr:row>
      <xdr:rowOff>119924</xdr:rowOff>
    </xdr:to>
    <xdr:sp macro="" textlink="">
      <xdr:nvSpPr>
        <xdr:cNvPr id="314" name="楕円 313">
          <a:extLst>
            <a:ext uri="{FF2B5EF4-FFF2-40B4-BE49-F238E27FC236}">
              <a16:creationId xmlns:a16="http://schemas.microsoft.com/office/drawing/2014/main" id="{7F761113-C10A-4E2D-A84D-CC8A7A22E5AD}"/>
            </a:ext>
          </a:extLst>
        </xdr:cNvPr>
        <xdr:cNvSpPr/>
      </xdr:nvSpPr>
      <xdr:spPr>
        <a:xfrm>
          <a:off x="16268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168201</xdr:rowOff>
    </xdr:from>
    <xdr:ext cx="405111" cy="259045"/>
    <xdr:sp macro="" textlink="">
      <xdr:nvSpPr>
        <xdr:cNvPr id="315" name="【消防施設】&#10;有形固定資産減価償却率該当値テキスト">
          <a:extLst>
            <a:ext uri="{FF2B5EF4-FFF2-40B4-BE49-F238E27FC236}">
              <a16:creationId xmlns:a16="http://schemas.microsoft.com/office/drawing/2014/main" id="{6C29B46A-39EE-4975-9EDE-15A6A7EDCDE6}"/>
            </a:ext>
          </a:extLst>
        </xdr:cNvPr>
        <xdr:cNvSpPr txBox="1"/>
      </xdr:nvSpPr>
      <xdr:spPr>
        <a:xfrm>
          <a:off x="163576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316" name="楕円 315">
          <a:extLst>
            <a:ext uri="{FF2B5EF4-FFF2-40B4-BE49-F238E27FC236}">
              <a16:creationId xmlns:a16="http://schemas.microsoft.com/office/drawing/2014/main" id="{36207AD9-D22A-4FC2-A1CF-3B4880D8793E}"/>
            </a:ext>
          </a:extLst>
        </xdr:cNvPr>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105048</xdr:rowOff>
    </xdr:to>
    <xdr:cxnSp macro="">
      <xdr:nvCxnSpPr>
        <xdr:cNvPr id="317" name="直線コネクタ 316">
          <a:extLst>
            <a:ext uri="{FF2B5EF4-FFF2-40B4-BE49-F238E27FC236}">
              <a16:creationId xmlns:a16="http://schemas.microsoft.com/office/drawing/2014/main" id="{0F3B5277-40A3-483E-9D72-82865D7F3E7F}"/>
            </a:ext>
          </a:extLst>
        </xdr:cNvPr>
        <xdr:cNvCxnSpPr/>
      </xdr:nvCxnSpPr>
      <xdr:spPr>
        <a:xfrm flipV="1">
          <a:off x="15481300" y="142994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318" name="n_1mainValue【消防施設】&#10;有形固定資産減価償却率">
          <a:extLst>
            <a:ext uri="{FF2B5EF4-FFF2-40B4-BE49-F238E27FC236}">
              <a16:creationId xmlns:a16="http://schemas.microsoft.com/office/drawing/2014/main" id="{B2A81938-B3A4-4927-805A-5714F2EDFB63}"/>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9" name="正方形/長方形 318">
          <a:extLst>
            <a:ext uri="{FF2B5EF4-FFF2-40B4-BE49-F238E27FC236}">
              <a16:creationId xmlns:a16="http://schemas.microsoft.com/office/drawing/2014/main" id="{7CE3CD02-6CC7-4275-8022-52F83ACA98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0" name="正方形/長方形 319">
          <a:extLst>
            <a:ext uri="{FF2B5EF4-FFF2-40B4-BE49-F238E27FC236}">
              <a16:creationId xmlns:a16="http://schemas.microsoft.com/office/drawing/2014/main" id="{1E47E8F7-57BE-41EE-86A4-2B8FBC8218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1" name="正方形/長方形 320">
          <a:extLst>
            <a:ext uri="{FF2B5EF4-FFF2-40B4-BE49-F238E27FC236}">
              <a16:creationId xmlns:a16="http://schemas.microsoft.com/office/drawing/2014/main" id="{5B4B0B12-3F6F-4164-A31B-795F4601AD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2" name="正方形/長方形 321">
          <a:extLst>
            <a:ext uri="{FF2B5EF4-FFF2-40B4-BE49-F238E27FC236}">
              <a16:creationId xmlns:a16="http://schemas.microsoft.com/office/drawing/2014/main" id="{AD3AE3AC-45D5-40E3-B652-CD8B26740B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3" name="正方形/長方形 322">
          <a:extLst>
            <a:ext uri="{FF2B5EF4-FFF2-40B4-BE49-F238E27FC236}">
              <a16:creationId xmlns:a16="http://schemas.microsoft.com/office/drawing/2014/main" id="{CEF679F7-8E17-4D8B-8368-0F1BFA032F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4" name="正方形/長方形 323">
          <a:extLst>
            <a:ext uri="{FF2B5EF4-FFF2-40B4-BE49-F238E27FC236}">
              <a16:creationId xmlns:a16="http://schemas.microsoft.com/office/drawing/2014/main" id="{C6470E26-47DA-4E8A-8589-49D3A102C1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5" name="正方形/長方形 324">
          <a:extLst>
            <a:ext uri="{FF2B5EF4-FFF2-40B4-BE49-F238E27FC236}">
              <a16:creationId xmlns:a16="http://schemas.microsoft.com/office/drawing/2014/main" id="{549995AC-0EFD-4F47-B9C0-4702BD783A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6" name="正方形/長方形 325">
          <a:extLst>
            <a:ext uri="{FF2B5EF4-FFF2-40B4-BE49-F238E27FC236}">
              <a16:creationId xmlns:a16="http://schemas.microsoft.com/office/drawing/2014/main" id="{9D5A550E-8026-4488-A992-AA3E4A9C83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9834EBF0-676D-4936-B6B8-022AEEF0B4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8" name="直線コネクタ 327">
          <a:extLst>
            <a:ext uri="{FF2B5EF4-FFF2-40B4-BE49-F238E27FC236}">
              <a16:creationId xmlns:a16="http://schemas.microsoft.com/office/drawing/2014/main" id="{3C41E04F-4B21-48D9-9ED5-4192F43CB5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9" name="直線コネクタ 328">
          <a:extLst>
            <a:ext uri="{FF2B5EF4-FFF2-40B4-BE49-F238E27FC236}">
              <a16:creationId xmlns:a16="http://schemas.microsoft.com/office/drawing/2014/main" id="{1230DA92-1D87-408A-8482-E786BCC40E5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F4E6C458-D726-462C-8718-0722A62EF5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1" name="直線コネクタ 330">
          <a:extLst>
            <a:ext uri="{FF2B5EF4-FFF2-40B4-BE49-F238E27FC236}">
              <a16:creationId xmlns:a16="http://schemas.microsoft.com/office/drawing/2014/main" id="{61051305-B0BF-4386-8411-3BC991FC2B1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A6A2DB37-1782-41E6-8E17-FF68ECB562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3" name="直線コネクタ 332">
          <a:extLst>
            <a:ext uri="{FF2B5EF4-FFF2-40B4-BE49-F238E27FC236}">
              <a16:creationId xmlns:a16="http://schemas.microsoft.com/office/drawing/2014/main" id="{CFC49DFD-6E28-4F11-AE21-C6B574DB8A3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51F23058-6005-4067-9FD3-FDD6C0E3F59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5" name="直線コネクタ 334">
          <a:extLst>
            <a:ext uri="{FF2B5EF4-FFF2-40B4-BE49-F238E27FC236}">
              <a16:creationId xmlns:a16="http://schemas.microsoft.com/office/drawing/2014/main" id="{8BA9329B-DB7E-4464-9F17-1BA53BF010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EF0EAE07-F880-4F03-B6BA-52EEF4E785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7" name="直線コネクタ 336">
          <a:extLst>
            <a:ext uri="{FF2B5EF4-FFF2-40B4-BE49-F238E27FC236}">
              <a16:creationId xmlns:a16="http://schemas.microsoft.com/office/drawing/2014/main" id="{6D06FD50-2005-4AB1-9B54-D9885BBD030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E4B65F0D-5298-4B24-83BE-F62AC484EBB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9" name="直線コネクタ 338">
          <a:extLst>
            <a:ext uri="{FF2B5EF4-FFF2-40B4-BE49-F238E27FC236}">
              <a16:creationId xmlns:a16="http://schemas.microsoft.com/office/drawing/2014/main" id="{0DD2FDB8-9F59-430A-852C-931DD37077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4589AE6-0500-47F9-8078-FDB6AB4239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1" name="【消防施設】&#10;一人当たり面積グラフ枠">
          <a:extLst>
            <a:ext uri="{FF2B5EF4-FFF2-40B4-BE49-F238E27FC236}">
              <a16:creationId xmlns:a16="http://schemas.microsoft.com/office/drawing/2014/main" id="{0AFD047A-F56F-470E-8D7F-15E51D5981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2" name="直線コネクタ 341">
          <a:extLst>
            <a:ext uri="{FF2B5EF4-FFF2-40B4-BE49-F238E27FC236}">
              <a16:creationId xmlns:a16="http://schemas.microsoft.com/office/drawing/2014/main" id="{A4C19505-CD48-4988-9892-C5E8A3CD54B7}"/>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3" name="【消防施設】&#10;一人当たり面積最小値テキスト">
          <a:extLst>
            <a:ext uri="{FF2B5EF4-FFF2-40B4-BE49-F238E27FC236}">
              <a16:creationId xmlns:a16="http://schemas.microsoft.com/office/drawing/2014/main" id="{86E4026B-229B-4466-ADE5-827DA98045B6}"/>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4" name="直線コネクタ 343">
          <a:extLst>
            <a:ext uri="{FF2B5EF4-FFF2-40B4-BE49-F238E27FC236}">
              <a16:creationId xmlns:a16="http://schemas.microsoft.com/office/drawing/2014/main" id="{81E8FF06-8F0C-4E21-BA9A-3A4927E4F09F}"/>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5" name="【消防施設】&#10;一人当たり面積最大値テキスト">
          <a:extLst>
            <a:ext uri="{FF2B5EF4-FFF2-40B4-BE49-F238E27FC236}">
              <a16:creationId xmlns:a16="http://schemas.microsoft.com/office/drawing/2014/main" id="{2C875902-5950-4134-9D49-D13C63408248}"/>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46" name="直線コネクタ 345">
          <a:extLst>
            <a:ext uri="{FF2B5EF4-FFF2-40B4-BE49-F238E27FC236}">
              <a16:creationId xmlns:a16="http://schemas.microsoft.com/office/drawing/2014/main" id="{99C3A777-36EC-4F85-BAE7-EC9D2CCDA551}"/>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47" name="【消防施設】&#10;一人当たり面積平均値テキスト">
          <a:extLst>
            <a:ext uri="{FF2B5EF4-FFF2-40B4-BE49-F238E27FC236}">
              <a16:creationId xmlns:a16="http://schemas.microsoft.com/office/drawing/2014/main" id="{79D22BF4-F2E1-404E-A157-1E8BAF39E6FB}"/>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48" name="フローチャート: 判断 347">
          <a:extLst>
            <a:ext uri="{FF2B5EF4-FFF2-40B4-BE49-F238E27FC236}">
              <a16:creationId xmlns:a16="http://schemas.microsoft.com/office/drawing/2014/main" id="{40AF686D-E3D0-4BDB-90C9-CDC96692191E}"/>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49" name="フローチャート: 判断 348">
          <a:extLst>
            <a:ext uri="{FF2B5EF4-FFF2-40B4-BE49-F238E27FC236}">
              <a16:creationId xmlns:a16="http://schemas.microsoft.com/office/drawing/2014/main" id="{BE4D0CA2-8850-4E80-B807-9ED5DFCD9A1B}"/>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50" name="n_1aveValue【消防施設】&#10;一人当たり面積">
          <a:extLst>
            <a:ext uri="{FF2B5EF4-FFF2-40B4-BE49-F238E27FC236}">
              <a16:creationId xmlns:a16="http://schemas.microsoft.com/office/drawing/2014/main" id="{FDD0F149-15A0-4D0A-BEEE-FB1CD3382355}"/>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1" name="フローチャート: 判断 350">
          <a:extLst>
            <a:ext uri="{FF2B5EF4-FFF2-40B4-BE49-F238E27FC236}">
              <a16:creationId xmlns:a16="http://schemas.microsoft.com/office/drawing/2014/main" id="{1D50370E-4D24-4D3C-9AC6-4466C45BA6DB}"/>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2" name="n_2aveValue【消防施設】&#10;一人当たり面積">
          <a:extLst>
            <a:ext uri="{FF2B5EF4-FFF2-40B4-BE49-F238E27FC236}">
              <a16:creationId xmlns:a16="http://schemas.microsoft.com/office/drawing/2014/main" id="{E8AC214E-DB09-4D34-A7AF-A41C4B08665E}"/>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7727BE3-C150-4EC2-B38E-79ED495769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41D63F-7C8D-445C-8407-C11C0640E2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B26EEDF-F349-4E9B-931C-4657880F10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9D4845E-8027-407A-83AD-74CF27DB98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8D733C7-8924-4882-A6D8-EBCE9C558F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122937</xdr:rowOff>
    </xdr:from>
    <xdr:to>
      <xdr:col>116</xdr:col>
      <xdr:colOff>114300</xdr:colOff>
      <xdr:row>85</xdr:row>
      <xdr:rowOff>53087</xdr:rowOff>
    </xdr:to>
    <xdr:sp macro="" textlink="">
      <xdr:nvSpPr>
        <xdr:cNvPr id="358" name="楕円 357">
          <a:extLst>
            <a:ext uri="{FF2B5EF4-FFF2-40B4-BE49-F238E27FC236}">
              <a16:creationId xmlns:a16="http://schemas.microsoft.com/office/drawing/2014/main" id="{FD133347-7B7D-4E35-AE59-F1EDF4338C23}"/>
            </a:ext>
          </a:extLst>
        </xdr:cNvPr>
        <xdr:cNvSpPr/>
      </xdr:nvSpPr>
      <xdr:spPr>
        <a:xfrm>
          <a:off x="221107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145814</xdr:rowOff>
    </xdr:from>
    <xdr:ext cx="469744" cy="259045"/>
    <xdr:sp macro="" textlink="">
      <xdr:nvSpPr>
        <xdr:cNvPr id="359" name="【消防施設】&#10;一人当たり面積該当値テキスト">
          <a:extLst>
            <a:ext uri="{FF2B5EF4-FFF2-40B4-BE49-F238E27FC236}">
              <a16:creationId xmlns:a16="http://schemas.microsoft.com/office/drawing/2014/main" id="{3C021D70-DD31-46AF-B22B-C28399820B20}"/>
            </a:ext>
          </a:extLst>
        </xdr:cNvPr>
        <xdr:cNvSpPr txBox="1"/>
      </xdr:nvSpPr>
      <xdr:spPr>
        <a:xfrm>
          <a:off x="22199600"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123698</xdr:rowOff>
    </xdr:from>
    <xdr:to>
      <xdr:col>112</xdr:col>
      <xdr:colOff>38100</xdr:colOff>
      <xdr:row>85</xdr:row>
      <xdr:rowOff>53848</xdr:rowOff>
    </xdr:to>
    <xdr:sp macro="" textlink="">
      <xdr:nvSpPr>
        <xdr:cNvPr id="360" name="楕円 359">
          <a:extLst>
            <a:ext uri="{FF2B5EF4-FFF2-40B4-BE49-F238E27FC236}">
              <a16:creationId xmlns:a16="http://schemas.microsoft.com/office/drawing/2014/main" id="{931BF489-395D-43E3-B0CD-4A71FC923BD0}"/>
            </a:ext>
          </a:extLst>
        </xdr:cNvPr>
        <xdr:cNvSpPr/>
      </xdr:nvSpPr>
      <xdr:spPr>
        <a:xfrm>
          <a:off x="21272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2287</xdr:rowOff>
    </xdr:from>
    <xdr:to>
      <xdr:col>116</xdr:col>
      <xdr:colOff>63500</xdr:colOff>
      <xdr:row>85</xdr:row>
      <xdr:rowOff>3048</xdr:rowOff>
    </xdr:to>
    <xdr:cxnSp macro="">
      <xdr:nvCxnSpPr>
        <xdr:cNvPr id="361" name="直線コネクタ 360">
          <a:extLst>
            <a:ext uri="{FF2B5EF4-FFF2-40B4-BE49-F238E27FC236}">
              <a16:creationId xmlns:a16="http://schemas.microsoft.com/office/drawing/2014/main" id="{2919555B-4D6A-4ABA-BEFD-947D9C5FE878}"/>
            </a:ext>
          </a:extLst>
        </xdr:cNvPr>
        <xdr:cNvCxnSpPr/>
      </xdr:nvCxnSpPr>
      <xdr:spPr>
        <a:xfrm flipV="1">
          <a:off x="21323300" y="1457553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70375</xdr:rowOff>
    </xdr:from>
    <xdr:ext cx="469744" cy="259045"/>
    <xdr:sp macro="" textlink="">
      <xdr:nvSpPr>
        <xdr:cNvPr id="362" name="n_1mainValue【消防施設】&#10;一人当たり面積">
          <a:extLst>
            <a:ext uri="{FF2B5EF4-FFF2-40B4-BE49-F238E27FC236}">
              <a16:creationId xmlns:a16="http://schemas.microsoft.com/office/drawing/2014/main" id="{A4155603-EB3B-4752-895B-D576407EF3A8}"/>
            </a:ext>
          </a:extLst>
        </xdr:cNvPr>
        <xdr:cNvSpPr txBox="1"/>
      </xdr:nvSpPr>
      <xdr:spPr>
        <a:xfrm>
          <a:off x="21075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3" name="正方形/長方形 362">
          <a:extLst>
            <a:ext uri="{FF2B5EF4-FFF2-40B4-BE49-F238E27FC236}">
              <a16:creationId xmlns:a16="http://schemas.microsoft.com/office/drawing/2014/main" id="{EAB715B5-25C2-4D6F-9FA1-FCC448CBFD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4" name="正方形/長方形 363">
          <a:extLst>
            <a:ext uri="{FF2B5EF4-FFF2-40B4-BE49-F238E27FC236}">
              <a16:creationId xmlns:a16="http://schemas.microsoft.com/office/drawing/2014/main" id="{1BECAFE0-9B62-4475-8E47-F514AE681D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5" name="正方形/長方形 364">
          <a:extLst>
            <a:ext uri="{FF2B5EF4-FFF2-40B4-BE49-F238E27FC236}">
              <a16:creationId xmlns:a16="http://schemas.microsoft.com/office/drawing/2014/main" id="{04AB7015-0731-45E0-A2A6-575F83C3A2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6" name="正方形/長方形 365">
          <a:extLst>
            <a:ext uri="{FF2B5EF4-FFF2-40B4-BE49-F238E27FC236}">
              <a16:creationId xmlns:a16="http://schemas.microsoft.com/office/drawing/2014/main" id="{062325E2-A99B-484D-B849-D5029B7047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7" name="正方形/長方形 366">
          <a:extLst>
            <a:ext uri="{FF2B5EF4-FFF2-40B4-BE49-F238E27FC236}">
              <a16:creationId xmlns:a16="http://schemas.microsoft.com/office/drawing/2014/main" id="{A80BD7E0-3B45-404A-B923-EFC7610ED8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8" name="正方形/長方形 367">
          <a:extLst>
            <a:ext uri="{FF2B5EF4-FFF2-40B4-BE49-F238E27FC236}">
              <a16:creationId xmlns:a16="http://schemas.microsoft.com/office/drawing/2014/main" id="{0E57B039-3220-43C6-8D42-9C35BD19D5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9" name="正方形/長方形 368">
          <a:extLst>
            <a:ext uri="{FF2B5EF4-FFF2-40B4-BE49-F238E27FC236}">
              <a16:creationId xmlns:a16="http://schemas.microsoft.com/office/drawing/2014/main" id="{7BFCE6A7-8EEA-4D4B-8DE8-20A5AB264F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0" name="正方形/長方形 369">
          <a:extLst>
            <a:ext uri="{FF2B5EF4-FFF2-40B4-BE49-F238E27FC236}">
              <a16:creationId xmlns:a16="http://schemas.microsoft.com/office/drawing/2014/main" id="{A7508B2B-331D-42B4-A9A7-E0765368F4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B0FDCA48-1A3E-4C06-85F2-8FA6D913FA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2" name="直線コネクタ 371">
          <a:extLst>
            <a:ext uri="{FF2B5EF4-FFF2-40B4-BE49-F238E27FC236}">
              <a16:creationId xmlns:a16="http://schemas.microsoft.com/office/drawing/2014/main" id="{B63EC26D-3096-4BA2-AAB4-92FFF2041D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3" name="直線コネクタ 372">
          <a:extLst>
            <a:ext uri="{FF2B5EF4-FFF2-40B4-BE49-F238E27FC236}">
              <a16:creationId xmlns:a16="http://schemas.microsoft.com/office/drawing/2014/main" id="{A3796F9F-A8A4-45B1-BD70-2E7A72A675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4" name="テキスト ボックス 373">
          <a:extLst>
            <a:ext uri="{FF2B5EF4-FFF2-40B4-BE49-F238E27FC236}">
              <a16:creationId xmlns:a16="http://schemas.microsoft.com/office/drawing/2014/main" id="{F653FDA0-D1FE-4421-B7F9-59F4D4918F3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5" name="直線コネクタ 374">
          <a:extLst>
            <a:ext uri="{FF2B5EF4-FFF2-40B4-BE49-F238E27FC236}">
              <a16:creationId xmlns:a16="http://schemas.microsoft.com/office/drawing/2014/main" id="{060B4A1A-BBF8-43C5-83A7-13827A96D4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1AC7822E-D927-4201-9C40-82711690B2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7" name="直線コネクタ 376">
          <a:extLst>
            <a:ext uri="{FF2B5EF4-FFF2-40B4-BE49-F238E27FC236}">
              <a16:creationId xmlns:a16="http://schemas.microsoft.com/office/drawing/2014/main" id="{64E5FC2B-D6CC-48B8-9937-020ADFFE217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FB3880E2-0B90-45F4-998C-4FAAC874AE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9" name="直線コネクタ 378">
          <a:extLst>
            <a:ext uri="{FF2B5EF4-FFF2-40B4-BE49-F238E27FC236}">
              <a16:creationId xmlns:a16="http://schemas.microsoft.com/office/drawing/2014/main" id="{D6DCC42E-2374-474C-9B86-9EB6226C16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F501E822-461D-4B90-BCA5-5A33F9724BC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1" name="直線コネクタ 380">
          <a:extLst>
            <a:ext uri="{FF2B5EF4-FFF2-40B4-BE49-F238E27FC236}">
              <a16:creationId xmlns:a16="http://schemas.microsoft.com/office/drawing/2014/main" id="{01086FFD-8E37-44BD-8A34-BDE45212C92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72AA9DD1-4E60-46AC-A3E4-204FA3CBC4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3" name="直線コネクタ 382">
          <a:extLst>
            <a:ext uri="{FF2B5EF4-FFF2-40B4-BE49-F238E27FC236}">
              <a16:creationId xmlns:a16="http://schemas.microsoft.com/office/drawing/2014/main" id="{1AD83A1F-1915-42D3-A07F-C83819C2EE7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id="{C6BD6149-F824-439C-A3FA-878A7193169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5" name="直線コネクタ 384">
          <a:extLst>
            <a:ext uri="{FF2B5EF4-FFF2-40B4-BE49-F238E27FC236}">
              <a16:creationId xmlns:a16="http://schemas.microsoft.com/office/drawing/2014/main" id="{196F4742-209A-4411-BB84-4D3481707D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9A955BEE-8DF0-4CA0-835E-7C28EC1D3D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7" name="【庁舎】&#10;有形固定資産減価償却率グラフ枠">
          <a:extLst>
            <a:ext uri="{FF2B5EF4-FFF2-40B4-BE49-F238E27FC236}">
              <a16:creationId xmlns:a16="http://schemas.microsoft.com/office/drawing/2014/main" id="{2F7AC0B7-3631-468B-BCB9-CDDC2F73C4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88" name="直線コネクタ 387">
          <a:extLst>
            <a:ext uri="{FF2B5EF4-FFF2-40B4-BE49-F238E27FC236}">
              <a16:creationId xmlns:a16="http://schemas.microsoft.com/office/drawing/2014/main" id="{EA3C75AC-0259-4501-A0FC-D2E39BF00A09}"/>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89" name="【庁舎】&#10;有形固定資産減価償却率最小値テキスト">
          <a:extLst>
            <a:ext uri="{FF2B5EF4-FFF2-40B4-BE49-F238E27FC236}">
              <a16:creationId xmlns:a16="http://schemas.microsoft.com/office/drawing/2014/main" id="{5DEB12BC-D355-4221-815D-EC8B56917D95}"/>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0" name="直線コネクタ 389">
          <a:extLst>
            <a:ext uri="{FF2B5EF4-FFF2-40B4-BE49-F238E27FC236}">
              <a16:creationId xmlns:a16="http://schemas.microsoft.com/office/drawing/2014/main" id="{7D0C029A-85BA-452C-B805-8B970CF7E2FE}"/>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1" name="【庁舎】&#10;有形固定資産減価償却率最大値テキスト">
          <a:extLst>
            <a:ext uri="{FF2B5EF4-FFF2-40B4-BE49-F238E27FC236}">
              <a16:creationId xmlns:a16="http://schemas.microsoft.com/office/drawing/2014/main" id="{5D83DAEC-D65B-4A48-BD34-A91F3112C83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2" name="直線コネクタ 391">
          <a:extLst>
            <a:ext uri="{FF2B5EF4-FFF2-40B4-BE49-F238E27FC236}">
              <a16:creationId xmlns:a16="http://schemas.microsoft.com/office/drawing/2014/main" id="{97502E84-2AB9-4E6E-A9AE-DDA1915959A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3" name="【庁舎】&#10;有形固定資産減価償却率平均値テキスト">
          <a:extLst>
            <a:ext uri="{FF2B5EF4-FFF2-40B4-BE49-F238E27FC236}">
              <a16:creationId xmlns:a16="http://schemas.microsoft.com/office/drawing/2014/main" id="{83509A49-269F-497D-AE1A-35D86705D523}"/>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4" name="フローチャート: 判断 393">
          <a:extLst>
            <a:ext uri="{FF2B5EF4-FFF2-40B4-BE49-F238E27FC236}">
              <a16:creationId xmlns:a16="http://schemas.microsoft.com/office/drawing/2014/main" id="{6BBD8C71-0CE7-4E30-8352-4D6B967FA14F}"/>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5" name="フローチャート: 判断 394">
          <a:extLst>
            <a:ext uri="{FF2B5EF4-FFF2-40B4-BE49-F238E27FC236}">
              <a16:creationId xmlns:a16="http://schemas.microsoft.com/office/drawing/2014/main" id="{2D553435-93BC-4C9E-B305-E7E4289C3C78}"/>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6" name="n_1aveValue【庁舎】&#10;有形固定資産減価償却率">
          <a:extLst>
            <a:ext uri="{FF2B5EF4-FFF2-40B4-BE49-F238E27FC236}">
              <a16:creationId xmlns:a16="http://schemas.microsoft.com/office/drawing/2014/main" id="{B3659413-5DDE-4A56-8FCC-AB8F8E53BCDE}"/>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7" name="フローチャート: 判断 396">
          <a:extLst>
            <a:ext uri="{FF2B5EF4-FFF2-40B4-BE49-F238E27FC236}">
              <a16:creationId xmlns:a16="http://schemas.microsoft.com/office/drawing/2014/main" id="{68AC1178-D5A8-4BBB-9A07-D7B325227D7B}"/>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98" name="n_2aveValue【庁舎】&#10;有形固定資産減価償却率">
          <a:extLst>
            <a:ext uri="{FF2B5EF4-FFF2-40B4-BE49-F238E27FC236}">
              <a16:creationId xmlns:a16="http://schemas.microsoft.com/office/drawing/2014/main" id="{7E010F35-6B12-43BD-BCC3-029E03BAE074}"/>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A067C69-E6D3-4DF3-8B59-FE06853A1D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9EEC9CD-C3B7-4FC3-910A-77978EB601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5CAF80C6-54C4-456D-9471-B604BBC045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D29B8A4-F803-4F38-B221-9DED29E8A5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3770134-3BD1-49A1-BBBA-FB0592F14D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125005</xdr:rowOff>
    </xdr:from>
    <xdr:to>
      <xdr:col>85</xdr:col>
      <xdr:colOff>177800</xdr:colOff>
      <xdr:row>101</xdr:row>
      <xdr:rowOff>55155</xdr:rowOff>
    </xdr:to>
    <xdr:sp macro="" textlink="">
      <xdr:nvSpPr>
        <xdr:cNvPr id="404" name="楕円 403">
          <a:extLst>
            <a:ext uri="{FF2B5EF4-FFF2-40B4-BE49-F238E27FC236}">
              <a16:creationId xmlns:a16="http://schemas.microsoft.com/office/drawing/2014/main" id="{EB2FCFD5-9F07-4EBA-BD2E-1F9BCACDA11E}"/>
            </a:ext>
          </a:extLst>
        </xdr:cNvPr>
        <xdr:cNvSpPr/>
      </xdr:nvSpPr>
      <xdr:spPr>
        <a:xfrm>
          <a:off x="16268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147882</xdr:rowOff>
    </xdr:from>
    <xdr:ext cx="405111" cy="259045"/>
    <xdr:sp macro="" textlink="">
      <xdr:nvSpPr>
        <xdr:cNvPr id="405" name="【庁舎】&#10;有形固定資産減価償却率該当値テキスト">
          <a:extLst>
            <a:ext uri="{FF2B5EF4-FFF2-40B4-BE49-F238E27FC236}">
              <a16:creationId xmlns:a16="http://schemas.microsoft.com/office/drawing/2014/main" id="{DEEB002E-FD4A-4574-BA91-364433D0D4A2}"/>
            </a:ext>
          </a:extLst>
        </xdr:cNvPr>
        <xdr:cNvSpPr txBox="1"/>
      </xdr:nvSpPr>
      <xdr:spPr>
        <a:xfrm>
          <a:off x="16357600" y="1712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154395</xdr:rowOff>
    </xdr:from>
    <xdr:to>
      <xdr:col>81</xdr:col>
      <xdr:colOff>101600</xdr:colOff>
      <xdr:row>101</xdr:row>
      <xdr:rowOff>84545</xdr:rowOff>
    </xdr:to>
    <xdr:sp macro="" textlink="">
      <xdr:nvSpPr>
        <xdr:cNvPr id="406" name="楕円 405">
          <a:extLst>
            <a:ext uri="{FF2B5EF4-FFF2-40B4-BE49-F238E27FC236}">
              <a16:creationId xmlns:a16="http://schemas.microsoft.com/office/drawing/2014/main" id="{FCA8FA20-13E7-44E3-A7D6-DD96D3362551}"/>
            </a:ext>
          </a:extLst>
        </xdr:cNvPr>
        <xdr:cNvSpPr/>
      </xdr:nvSpPr>
      <xdr:spPr>
        <a:xfrm>
          <a:off x="15430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4355</xdr:rowOff>
    </xdr:from>
    <xdr:to>
      <xdr:col>85</xdr:col>
      <xdr:colOff>127000</xdr:colOff>
      <xdr:row>101</xdr:row>
      <xdr:rowOff>33745</xdr:rowOff>
    </xdr:to>
    <xdr:cxnSp macro="">
      <xdr:nvCxnSpPr>
        <xdr:cNvPr id="407" name="直線コネクタ 406">
          <a:extLst>
            <a:ext uri="{FF2B5EF4-FFF2-40B4-BE49-F238E27FC236}">
              <a16:creationId xmlns:a16="http://schemas.microsoft.com/office/drawing/2014/main" id="{C5C3752F-5ECD-42E2-B911-11E321226B4F}"/>
            </a:ext>
          </a:extLst>
        </xdr:cNvPr>
        <xdr:cNvCxnSpPr/>
      </xdr:nvCxnSpPr>
      <xdr:spPr>
        <a:xfrm flipV="1">
          <a:off x="15481300" y="1732080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101072</xdr:rowOff>
    </xdr:from>
    <xdr:ext cx="405111" cy="259045"/>
    <xdr:sp macro="" textlink="">
      <xdr:nvSpPr>
        <xdr:cNvPr id="408" name="n_1mainValue【庁舎】&#10;有形固定資産減価償却率">
          <a:extLst>
            <a:ext uri="{FF2B5EF4-FFF2-40B4-BE49-F238E27FC236}">
              <a16:creationId xmlns:a16="http://schemas.microsoft.com/office/drawing/2014/main" id="{57BB8864-DB50-404B-99E4-E59B8E8A2DA4}"/>
            </a:ext>
          </a:extLst>
        </xdr:cNvPr>
        <xdr:cNvSpPr txBox="1"/>
      </xdr:nvSpPr>
      <xdr:spPr>
        <a:xfrm>
          <a:off x="15266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9" name="正方形/長方形 408">
          <a:extLst>
            <a:ext uri="{FF2B5EF4-FFF2-40B4-BE49-F238E27FC236}">
              <a16:creationId xmlns:a16="http://schemas.microsoft.com/office/drawing/2014/main" id="{039BE397-EDD4-4EBC-ACDC-45645BCBE9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0" name="正方形/長方形 409">
          <a:extLst>
            <a:ext uri="{FF2B5EF4-FFF2-40B4-BE49-F238E27FC236}">
              <a16:creationId xmlns:a16="http://schemas.microsoft.com/office/drawing/2014/main" id="{1BF8EC6A-25CD-4ABC-AA44-87B9DA5B2F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1" name="正方形/長方形 410">
          <a:extLst>
            <a:ext uri="{FF2B5EF4-FFF2-40B4-BE49-F238E27FC236}">
              <a16:creationId xmlns:a16="http://schemas.microsoft.com/office/drawing/2014/main" id="{1970F833-C1BF-4D4E-8D79-E9208B93B5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2" name="正方形/長方形 411">
          <a:extLst>
            <a:ext uri="{FF2B5EF4-FFF2-40B4-BE49-F238E27FC236}">
              <a16:creationId xmlns:a16="http://schemas.microsoft.com/office/drawing/2014/main" id="{731E051D-8E50-4D98-99C0-03DD9B314C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3" name="正方形/長方形 412">
          <a:extLst>
            <a:ext uri="{FF2B5EF4-FFF2-40B4-BE49-F238E27FC236}">
              <a16:creationId xmlns:a16="http://schemas.microsoft.com/office/drawing/2014/main" id="{64F79A43-F75B-4295-8D25-FD0B2DF3BF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4" name="正方形/長方形 413">
          <a:extLst>
            <a:ext uri="{FF2B5EF4-FFF2-40B4-BE49-F238E27FC236}">
              <a16:creationId xmlns:a16="http://schemas.microsoft.com/office/drawing/2014/main" id="{ADB6B21E-7AFC-4F96-8FDA-3BA0FA1FDC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5" name="正方形/長方形 414">
          <a:extLst>
            <a:ext uri="{FF2B5EF4-FFF2-40B4-BE49-F238E27FC236}">
              <a16:creationId xmlns:a16="http://schemas.microsoft.com/office/drawing/2014/main" id="{3EDB3D91-923E-4718-A4D0-F9ECAFBDEC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6" name="正方形/長方形 415">
          <a:extLst>
            <a:ext uri="{FF2B5EF4-FFF2-40B4-BE49-F238E27FC236}">
              <a16:creationId xmlns:a16="http://schemas.microsoft.com/office/drawing/2014/main" id="{EE098AD1-84B2-4B9E-8F1C-7C38429225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3E08C8E-8208-48F7-A1C6-D0BEA30268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8" name="直線コネクタ 417">
          <a:extLst>
            <a:ext uri="{FF2B5EF4-FFF2-40B4-BE49-F238E27FC236}">
              <a16:creationId xmlns:a16="http://schemas.microsoft.com/office/drawing/2014/main" id="{87B12B19-4CF7-4EE0-81EA-0B08CD786B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9" name="直線コネクタ 418">
          <a:extLst>
            <a:ext uri="{FF2B5EF4-FFF2-40B4-BE49-F238E27FC236}">
              <a16:creationId xmlns:a16="http://schemas.microsoft.com/office/drawing/2014/main" id="{F7C6F54E-84C0-4418-87EF-C4625FAA43A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B422D9EF-C8A2-4A2C-B4F5-D6E47DEE351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1" name="直線コネクタ 420">
          <a:extLst>
            <a:ext uri="{FF2B5EF4-FFF2-40B4-BE49-F238E27FC236}">
              <a16:creationId xmlns:a16="http://schemas.microsoft.com/office/drawing/2014/main" id="{11257C83-BA98-455B-8A15-74062A07173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E72E762D-764E-45D6-9EA2-CF26D80DF59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3" name="直線コネクタ 422">
          <a:extLst>
            <a:ext uri="{FF2B5EF4-FFF2-40B4-BE49-F238E27FC236}">
              <a16:creationId xmlns:a16="http://schemas.microsoft.com/office/drawing/2014/main" id="{DFF650A4-A702-4AE6-9D6B-A2DE2B60AF6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DD06C504-99E9-4DB3-B973-61893B9D6B1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5" name="直線コネクタ 424">
          <a:extLst>
            <a:ext uri="{FF2B5EF4-FFF2-40B4-BE49-F238E27FC236}">
              <a16:creationId xmlns:a16="http://schemas.microsoft.com/office/drawing/2014/main" id="{ED526923-4545-492F-B3CE-05588241CDA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03C6C0D7-4F43-419E-BFF2-6480E46379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8DA5760C-F7AE-488D-B3CD-74DF9001CA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BB6B56AB-595E-44BA-8C35-7EDC38FC30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9245D727-6BAD-4ECC-9CD1-0B81F0DBB6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0" name="直線コネクタ 429">
          <a:extLst>
            <a:ext uri="{FF2B5EF4-FFF2-40B4-BE49-F238E27FC236}">
              <a16:creationId xmlns:a16="http://schemas.microsoft.com/office/drawing/2014/main" id="{E509C02B-7F4F-463B-87B6-175A802AD3B5}"/>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1" name="【庁舎】&#10;一人当たり面積最小値テキスト">
          <a:extLst>
            <a:ext uri="{FF2B5EF4-FFF2-40B4-BE49-F238E27FC236}">
              <a16:creationId xmlns:a16="http://schemas.microsoft.com/office/drawing/2014/main" id="{A0E7B0C9-AF85-42C8-BB4F-7C4D66E1F339}"/>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2" name="直線コネクタ 431">
          <a:extLst>
            <a:ext uri="{FF2B5EF4-FFF2-40B4-BE49-F238E27FC236}">
              <a16:creationId xmlns:a16="http://schemas.microsoft.com/office/drawing/2014/main" id="{455D065C-3E94-4ABE-87FC-C5964C705C9A}"/>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3" name="【庁舎】&#10;一人当たり面積最大値テキスト">
          <a:extLst>
            <a:ext uri="{FF2B5EF4-FFF2-40B4-BE49-F238E27FC236}">
              <a16:creationId xmlns:a16="http://schemas.microsoft.com/office/drawing/2014/main" id="{75EAF538-9E88-4808-AEDC-50D2BBD75372}"/>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4" name="直線コネクタ 433">
          <a:extLst>
            <a:ext uri="{FF2B5EF4-FFF2-40B4-BE49-F238E27FC236}">
              <a16:creationId xmlns:a16="http://schemas.microsoft.com/office/drawing/2014/main" id="{148224AE-2BF9-43AD-8EA4-8CB5493F465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5" name="【庁舎】&#10;一人当たり面積平均値テキスト">
          <a:extLst>
            <a:ext uri="{FF2B5EF4-FFF2-40B4-BE49-F238E27FC236}">
              <a16:creationId xmlns:a16="http://schemas.microsoft.com/office/drawing/2014/main" id="{73FEFFB5-B924-48E6-9AB3-397DBF9FA3C2}"/>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6" name="フローチャート: 判断 435">
          <a:extLst>
            <a:ext uri="{FF2B5EF4-FFF2-40B4-BE49-F238E27FC236}">
              <a16:creationId xmlns:a16="http://schemas.microsoft.com/office/drawing/2014/main" id="{86C048EE-75FE-4433-8E6D-108FDE29615A}"/>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7" name="フローチャート: 判断 436">
          <a:extLst>
            <a:ext uri="{FF2B5EF4-FFF2-40B4-BE49-F238E27FC236}">
              <a16:creationId xmlns:a16="http://schemas.microsoft.com/office/drawing/2014/main" id="{BF37DB83-F1BA-4CA5-AF04-019493AEFE08}"/>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38" name="n_1aveValue【庁舎】&#10;一人当たり面積">
          <a:extLst>
            <a:ext uri="{FF2B5EF4-FFF2-40B4-BE49-F238E27FC236}">
              <a16:creationId xmlns:a16="http://schemas.microsoft.com/office/drawing/2014/main" id="{A6AEAAC1-29FA-47A0-A306-43118164FF3E}"/>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39" name="フローチャート: 判断 438">
          <a:extLst>
            <a:ext uri="{FF2B5EF4-FFF2-40B4-BE49-F238E27FC236}">
              <a16:creationId xmlns:a16="http://schemas.microsoft.com/office/drawing/2014/main" id="{110CE843-855F-4EA8-ADD1-343EBC4486A1}"/>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0" name="n_2aveValue【庁舎】&#10;一人当たり面積">
          <a:extLst>
            <a:ext uri="{FF2B5EF4-FFF2-40B4-BE49-F238E27FC236}">
              <a16:creationId xmlns:a16="http://schemas.microsoft.com/office/drawing/2014/main" id="{9FA3C2EE-C3AA-4399-9A49-A51077A30624}"/>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5296545E-8055-439F-B150-922DD5506E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BFE7D914-6D08-46EB-B13A-96D3ED3821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405230FC-E2C5-4465-8764-8BF3775E0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B1B6A8E-9D0E-40BD-9A0F-309FAB7B93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7B5306BA-3302-4621-9FAA-3FE37DC3AA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33629</xdr:rowOff>
    </xdr:from>
    <xdr:to>
      <xdr:col>116</xdr:col>
      <xdr:colOff>114300</xdr:colOff>
      <xdr:row>107</xdr:row>
      <xdr:rowOff>135229</xdr:rowOff>
    </xdr:to>
    <xdr:sp macro="" textlink="">
      <xdr:nvSpPr>
        <xdr:cNvPr id="446" name="楕円 445">
          <a:extLst>
            <a:ext uri="{FF2B5EF4-FFF2-40B4-BE49-F238E27FC236}">
              <a16:creationId xmlns:a16="http://schemas.microsoft.com/office/drawing/2014/main" id="{7FCDE139-536F-4B4C-BD2B-8A37F95212E5}"/>
            </a:ext>
          </a:extLst>
        </xdr:cNvPr>
        <xdr:cNvSpPr/>
      </xdr:nvSpPr>
      <xdr:spPr>
        <a:xfrm>
          <a:off x="221107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447" name="【庁舎】&#10;一人当たり面積該当値テキスト">
          <a:extLst>
            <a:ext uri="{FF2B5EF4-FFF2-40B4-BE49-F238E27FC236}">
              <a16:creationId xmlns:a16="http://schemas.microsoft.com/office/drawing/2014/main" id="{65142DD4-AA16-46E5-B826-BE0114BF5214}"/>
            </a:ext>
          </a:extLst>
        </xdr:cNvPr>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35230</xdr:rowOff>
    </xdr:from>
    <xdr:to>
      <xdr:col>112</xdr:col>
      <xdr:colOff>38100</xdr:colOff>
      <xdr:row>107</xdr:row>
      <xdr:rowOff>136830</xdr:rowOff>
    </xdr:to>
    <xdr:sp macro="" textlink="">
      <xdr:nvSpPr>
        <xdr:cNvPr id="448" name="楕円 447">
          <a:extLst>
            <a:ext uri="{FF2B5EF4-FFF2-40B4-BE49-F238E27FC236}">
              <a16:creationId xmlns:a16="http://schemas.microsoft.com/office/drawing/2014/main" id="{A15C8043-1920-495B-8996-6CB000A43339}"/>
            </a:ext>
          </a:extLst>
        </xdr:cNvPr>
        <xdr:cNvSpPr/>
      </xdr:nvSpPr>
      <xdr:spPr>
        <a:xfrm>
          <a:off x="21272500" y="183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84429</xdr:rowOff>
    </xdr:from>
    <xdr:to>
      <xdr:col>116</xdr:col>
      <xdr:colOff>63500</xdr:colOff>
      <xdr:row>107</xdr:row>
      <xdr:rowOff>86030</xdr:rowOff>
    </xdr:to>
    <xdr:cxnSp macro="">
      <xdr:nvCxnSpPr>
        <xdr:cNvPr id="449" name="直線コネクタ 448">
          <a:extLst>
            <a:ext uri="{FF2B5EF4-FFF2-40B4-BE49-F238E27FC236}">
              <a16:creationId xmlns:a16="http://schemas.microsoft.com/office/drawing/2014/main" id="{B973F211-6393-4C85-88E0-BCE92F9E6915}"/>
            </a:ext>
          </a:extLst>
        </xdr:cNvPr>
        <xdr:cNvCxnSpPr/>
      </xdr:nvCxnSpPr>
      <xdr:spPr>
        <a:xfrm flipV="1">
          <a:off x="21323300" y="18429579"/>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127957</xdr:rowOff>
    </xdr:from>
    <xdr:ext cx="469744" cy="259045"/>
    <xdr:sp macro="" textlink="">
      <xdr:nvSpPr>
        <xdr:cNvPr id="450" name="n_1mainValue【庁舎】&#10;一人当たり面積">
          <a:extLst>
            <a:ext uri="{FF2B5EF4-FFF2-40B4-BE49-F238E27FC236}">
              <a16:creationId xmlns:a16="http://schemas.microsoft.com/office/drawing/2014/main" id="{EE7A84A5-73AE-48D8-A557-D2E851B69363}"/>
            </a:ext>
          </a:extLst>
        </xdr:cNvPr>
        <xdr:cNvSpPr txBox="1"/>
      </xdr:nvSpPr>
      <xdr:spPr>
        <a:xfrm>
          <a:off x="21075727" y="184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id="{FE29FE9A-4A87-4306-B576-3B6437EE89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id="{267D0352-C7CF-4D62-9547-628CED606A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id="{09B58654-9FF6-4D2E-98D6-5438EC400B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と「市民会館」</a:t>
          </a:r>
          <a:r>
            <a:rPr kumimoji="1" lang="ja-JP" altLang="en-US" sz="1300">
              <a:latin typeface="ＭＳ Ｐゴシック" panose="020B0600070205080204" pitchFamily="50" charset="-128"/>
              <a:ea typeface="ＭＳ Ｐゴシック" panose="020B0600070205080204" pitchFamily="50" charset="-128"/>
            </a:rPr>
            <a:t>である。庁舎は役場本庁舎が築４７年、議事堂が築３６年経過しており、役場本庁舎については耐震性にも課題があるため、現在建替えの整備計画を進めている。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村内唯一の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が建築後３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経過しており、その施設の数値がそのまま反映されるためである。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41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85107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0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65</xdr:row>
      <xdr:rowOff>154033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1555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71301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052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41184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0521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3266</xdr:rowOff>
    </xdr:from>
    <xdr:to>
      <xdr:col>11</xdr:col>
      <xdr:colOff>31750</xdr:colOff>
      <xdr:row>66</xdr:row>
      <xdr:rowOff>41184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189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103233</xdr:rowOff>
    </xdr:from>
    <xdr:to>
      <xdr:col>23</xdr:col>
      <xdr:colOff>184150</xdr:colOff>
      <xdr:row>66</xdr:row>
      <xdr:rowOff>33383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75310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1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20501</xdr:rowOff>
    </xdr:from>
    <xdr:to>
      <xdr:col>19</xdr:col>
      <xdr:colOff>184150</xdr:colOff>
      <xdr:row>65</xdr:row>
      <xdr:rowOff>122101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106878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161834</xdr:rowOff>
    </xdr:from>
    <xdr:to>
      <xdr:col>11</xdr:col>
      <xdr:colOff>82550</xdr:colOff>
      <xdr:row>66</xdr:row>
      <xdr:rowOff>91984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76761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123916</xdr:rowOff>
    </xdr:from>
    <xdr:to>
      <xdr:col>7</xdr:col>
      <xdr:colOff>31750</xdr:colOff>
      <xdr:row>66</xdr:row>
      <xdr:rowOff>54066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38843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80418</xdr:rowOff>
    </xdr:from>
    <xdr:to>
      <xdr:col>23</xdr:col>
      <xdr:colOff>133350</xdr:colOff>
      <xdr:row>82</xdr:row>
      <xdr:rowOff>99915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9318"/>
          <a:ext cx="8382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80418</xdr:rowOff>
    </xdr:from>
    <xdr:to>
      <xdr:col>19</xdr:col>
      <xdr:colOff>133350</xdr:colOff>
      <xdr:row>82</xdr:row>
      <xdr:rowOff>91025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3931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50853</xdr:rowOff>
    </xdr:from>
    <xdr:to>
      <xdr:col>15</xdr:col>
      <xdr:colOff>82550</xdr:colOff>
      <xdr:row>82</xdr:row>
      <xdr:rowOff>91025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40904</xdr:rowOff>
    </xdr:from>
    <xdr:to>
      <xdr:col>11</xdr:col>
      <xdr:colOff>31750</xdr:colOff>
      <xdr:row>82</xdr:row>
      <xdr:rowOff>50853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49115</xdr:rowOff>
    </xdr:from>
    <xdr:to>
      <xdr:col>23</xdr:col>
      <xdr:colOff>184150</xdr:colOff>
      <xdr:row>82</xdr:row>
      <xdr:rowOff>150715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65642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29618</xdr:rowOff>
    </xdr:from>
    <xdr:to>
      <xdr:col>19</xdr:col>
      <xdr:colOff>184150</xdr:colOff>
      <xdr:row>82</xdr:row>
      <xdr:rowOff>131218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141395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40225</xdr:rowOff>
    </xdr:from>
    <xdr:to>
      <xdr:col>15</xdr:col>
      <xdr:colOff>133350</xdr:colOff>
      <xdr:row>82</xdr:row>
      <xdr:rowOff>141825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xdr:rowOff>
    </xdr:from>
    <xdr:to>
      <xdr:col>11</xdr:col>
      <xdr:colOff>82550</xdr:colOff>
      <xdr:row>82</xdr:row>
      <xdr:rowOff>101653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161554</xdr:rowOff>
    </xdr:from>
    <xdr:to>
      <xdr:col>7</xdr:col>
      <xdr:colOff>31750</xdr:colOff>
      <xdr:row>82</xdr:row>
      <xdr:rowOff>91704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101881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30163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634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99061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7298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6083</xdr:rowOff>
    </xdr:from>
    <xdr:to>
      <xdr:col>81</xdr:col>
      <xdr:colOff>44450</xdr:colOff>
      <xdr:row>62</xdr:row>
      <xdr:rowOff>12116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359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147612</xdr:rowOff>
    </xdr:from>
    <xdr:to>
      <xdr:col>77</xdr:col>
      <xdr:colOff>44450</xdr:colOff>
      <xdr:row>62</xdr:row>
      <xdr:rowOff>6083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0606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142545</xdr:rowOff>
    </xdr:from>
    <xdr:to>
      <xdr:col>72</xdr:col>
      <xdr:colOff>203200</xdr:colOff>
      <xdr:row>61</xdr:row>
      <xdr:rowOff>147612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009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109004</xdr:rowOff>
    </xdr:from>
    <xdr:to>
      <xdr:col>68</xdr:col>
      <xdr:colOff>152400</xdr:colOff>
      <xdr:row>61</xdr:row>
      <xdr:rowOff>142545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132766</xdr:rowOff>
    </xdr:from>
    <xdr:to>
      <xdr:col>81</xdr:col>
      <xdr:colOff>95250</xdr:colOff>
      <xdr:row>62</xdr:row>
      <xdr:rowOff>62916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104843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126733</xdr:rowOff>
    </xdr:from>
    <xdr:to>
      <xdr:col>77</xdr:col>
      <xdr:colOff>95250</xdr:colOff>
      <xdr:row>62</xdr:row>
      <xdr:rowOff>56883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41660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7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96812</xdr:rowOff>
    </xdr:from>
    <xdr:to>
      <xdr:col>73</xdr:col>
      <xdr:colOff>44450</xdr:colOff>
      <xdr:row>62</xdr:row>
      <xdr:rowOff>26962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91745</xdr:rowOff>
    </xdr:from>
    <xdr:to>
      <xdr:col>68</xdr:col>
      <xdr:colOff>203200</xdr:colOff>
      <xdr:row>62</xdr:row>
      <xdr:rowOff>21895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6672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58204</xdr:rowOff>
    </xdr:from>
    <xdr:to>
      <xdr:col>64</xdr:col>
      <xdr:colOff>152400</xdr:colOff>
      <xdr:row>61</xdr:row>
      <xdr:rowOff>159804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169981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49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4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37846</xdr:rowOff>
    </xdr:from>
    <xdr:to>
      <xdr:col>11</xdr:col>
      <xdr:colOff>9525</xdr:colOff>
      <xdr:row>39</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84546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5792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84546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28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171087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120123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120287</xdr:rowOff>
    </xdr:from>
    <xdr:to>
      <xdr:col>74</xdr:col>
      <xdr:colOff>31750</xdr:colOff>
      <xdr:row>16</xdr:row>
      <xdr:rowOff>50437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8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56</xdr:row>
      <xdr:rowOff>159004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60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37846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110998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51562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628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104140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130810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63319</xdr:rowOff>
    </xdr:from>
    <xdr:to>
      <xdr:col>82</xdr:col>
      <xdr:colOff>107950</xdr:colOff>
      <xdr:row>79</xdr:row>
      <xdr:rowOff>66584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078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79</xdr:row>
      <xdr:rowOff>79648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078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79648</xdr:rowOff>
    </xdr:from>
    <xdr:to>
      <xdr:col>73</xdr:col>
      <xdr:colOff>180975</xdr:colOff>
      <xdr:row>80</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241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2902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15784</xdr:rowOff>
    </xdr:from>
    <xdr:to>
      <xdr:col>82</xdr:col>
      <xdr:colOff>158750</xdr:colOff>
      <xdr:row>79</xdr:row>
      <xdr:rowOff>117384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159311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123552</xdr:rowOff>
    </xdr:from>
    <xdr:to>
      <xdr:col>69</xdr:col>
      <xdr:colOff>142875</xdr:colOff>
      <xdr:row>80</xdr:row>
      <xdr:rowOff>53702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38479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120096</xdr:rowOff>
    </xdr:from>
    <xdr:to>
      <xdr:col>29</xdr:col>
      <xdr:colOff>127000</xdr:colOff>
      <xdr:row>17</xdr:row>
      <xdr:rowOff>134064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82371"/>
          <a:ext cx="6477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104873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7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99597</xdr:rowOff>
    </xdr:from>
    <xdr:to>
      <xdr:col>26</xdr:col>
      <xdr:colOff>50800</xdr:colOff>
      <xdr:row>17</xdr:row>
      <xdr:rowOff>134064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61872"/>
          <a:ext cx="698500" cy="3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99597</xdr:rowOff>
    </xdr:from>
    <xdr:to>
      <xdr:col>22</xdr:col>
      <xdr:colOff>114300</xdr:colOff>
      <xdr:row>17</xdr:row>
      <xdr:rowOff>161521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61872"/>
          <a:ext cx="6985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161521</xdr:rowOff>
    </xdr:from>
    <xdr:to>
      <xdr:col>18</xdr:col>
      <xdr:colOff>177800</xdr:colOff>
      <xdr:row>17</xdr:row>
      <xdr:rowOff>166022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3796"/>
          <a:ext cx="698500" cy="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69296</xdr:rowOff>
    </xdr:from>
    <xdr:to>
      <xdr:col>29</xdr:col>
      <xdr:colOff>177800</xdr:colOff>
      <xdr:row>17</xdr:row>
      <xdr:rowOff>170896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85823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7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83264</xdr:rowOff>
    </xdr:from>
    <xdr:to>
      <xdr:col>26</xdr:col>
      <xdr:colOff>101600</xdr:colOff>
      <xdr:row>18</xdr:row>
      <xdr:rowOff>13414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23591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48797</xdr:rowOff>
    </xdr:from>
    <xdr:to>
      <xdr:col>22</xdr:col>
      <xdr:colOff>165100</xdr:colOff>
      <xdr:row>17</xdr:row>
      <xdr:rowOff>150397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160574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110721</xdr:rowOff>
    </xdr:from>
    <xdr:to>
      <xdr:col>19</xdr:col>
      <xdr:colOff>38100</xdr:colOff>
      <xdr:row>18</xdr:row>
      <xdr:rowOff>40871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25648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115222</xdr:rowOff>
    </xdr:from>
    <xdr:to>
      <xdr:col>15</xdr:col>
      <xdr:colOff>101600</xdr:colOff>
      <xdr:row>18</xdr:row>
      <xdr:rowOff>45372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55549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276390</xdr:rowOff>
    </xdr:from>
    <xdr:to>
      <xdr:col>29</xdr:col>
      <xdr:colOff>127000</xdr:colOff>
      <xdr:row>35</xdr:row>
      <xdr:rowOff>299200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6740"/>
          <a:ext cx="647700" cy="2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284899</xdr:rowOff>
    </xdr:from>
    <xdr:to>
      <xdr:col>26</xdr:col>
      <xdr:colOff>50800</xdr:colOff>
      <xdr:row>35</xdr:row>
      <xdr:rowOff>299200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95249"/>
          <a:ext cx="6985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284899</xdr:rowOff>
    </xdr:from>
    <xdr:to>
      <xdr:col>22</xdr:col>
      <xdr:colOff>114300</xdr:colOff>
      <xdr:row>35</xdr:row>
      <xdr:rowOff>297161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279147</xdr:rowOff>
    </xdr:from>
    <xdr:to>
      <xdr:col>18</xdr:col>
      <xdr:colOff>177800</xdr:colOff>
      <xdr:row>35</xdr:row>
      <xdr:rowOff>297161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9497"/>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225590</xdr:rowOff>
    </xdr:from>
    <xdr:to>
      <xdr:col>29</xdr:col>
      <xdr:colOff>177800</xdr:colOff>
      <xdr:row>35</xdr:row>
      <xdr:rowOff>327190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197667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248400</xdr:rowOff>
    </xdr:from>
    <xdr:to>
      <xdr:col>26</xdr:col>
      <xdr:colOff>101600</xdr:colOff>
      <xdr:row>36</xdr:row>
      <xdr:rowOff>7100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334777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234099</xdr:rowOff>
    </xdr:from>
    <xdr:to>
      <xdr:col>22</xdr:col>
      <xdr:colOff>165100</xdr:colOff>
      <xdr:row>35</xdr:row>
      <xdr:rowOff>335699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320476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246361</xdr:rowOff>
    </xdr:from>
    <xdr:to>
      <xdr:col>19</xdr:col>
      <xdr:colOff>38100</xdr:colOff>
      <xdr:row>36</xdr:row>
      <xdr:rowOff>5061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332738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228347</xdr:rowOff>
    </xdr:from>
    <xdr:to>
      <xdr:col>15</xdr:col>
      <xdr:colOff>101600</xdr:colOff>
      <xdr:row>35</xdr:row>
      <xdr:rowOff>329947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314724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22191</xdr:rowOff>
    </xdr:from>
    <xdr:to>
      <xdr:col>24</xdr:col>
      <xdr:colOff>63500</xdr:colOff>
      <xdr:row>36</xdr:row>
      <xdr:rowOff>46063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4391"/>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27645</xdr:rowOff>
    </xdr:from>
    <xdr:to>
      <xdr:col>19</xdr:col>
      <xdr:colOff>177800</xdr:colOff>
      <xdr:row>36</xdr:row>
      <xdr:rowOff>46063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9984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27645</xdr:rowOff>
    </xdr:from>
    <xdr:to>
      <xdr:col>15</xdr:col>
      <xdr:colOff>50800</xdr:colOff>
      <xdr:row>36</xdr:row>
      <xdr:rowOff>40753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9984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40156</xdr:rowOff>
    </xdr:from>
    <xdr:to>
      <xdr:col>10</xdr:col>
      <xdr:colOff>114300</xdr:colOff>
      <xdr:row>36</xdr:row>
      <xdr:rowOff>40753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12356"/>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142841</xdr:rowOff>
    </xdr:from>
    <xdr:to>
      <xdr:col>24</xdr:col>
      <xdr:colOff>114300</xdr:colOff>
      <xdr:row>36</xdr:row>
      <xdr:rowOff>72991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165718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166713</xdr:rowOff>
    </xdr:from>
    <xdr:to>
      <xdr:col>20</xdr:col>
      <xdr:colOff>38100</xdr:colOff>
      <xdr:row>36</xdr:row>
      <xdr:rowOff>96863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113390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148295</xdr:rowOff>
    </xdr:from>
    <xdr:to>
      <xdr:col>15</xdr:col>
      <xdr:colOff>101600</xdr:colOff>
      <xdr:row>36</xdr:row>
      <xdr:rowOff>78445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94972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161403</xdr:rowOff>
    </xdr:from>
    <xdr:to>
      <xdr:col>10</xdr:col>
      <xdr:colOff>165100</xdr:colOff>
      <xdr:row>36</xdr:row>
      <xdr:rowOff>91553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108080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160806</xdr:rowOff>
    </xdr:from>
    <xdr:to>
      <xdr:col>6</xdr:col>
      <xdr:colOff>38100</xdr:colOff>
      <xdr:row>36</xdr:row>
      <xdr:rowOff>90956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107483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3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148669</xdr:rowOff>
    </xdr:from>
    <xdr:to>
      <xdr:col>24</xdr:col>
      <xdr:colOff>63500</xdr:colOff>
      <xdr:row>57</xdr:row>
      <xdr:rowOff>167494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1319"/>
          <a:ext cx="8382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163182</xdr:rowOff>
    </xdr:from>
    <xdr:to>
      <xdr:col>19</xdr:col>
      <xdr:colOff>177800</xdr:colOff>
      <xdr:row>57</xdr:row>
      <xdr:rowOff>167494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5832"/>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163182</xdr:rowOff>
    </xdr:from>
    <xdr:to>
      <xdr:col>15</xdr:col>
      <xdr:colOff>50800</xdr:colOff>
      <xdr:row>58</xdr:row>
      <xdr:rowOff>33648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33648</xdr:rowOff>
    </xdr:from>
    <xdr:to>
      <xdr:col>10</xdr:col>
      <xdr:colOff>114300</xdr:colOff>
      <xdr:row>58</xdr:row>
      <xdr:rowOff>45543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97869</xdr:rowOff>
    </xdr:from>
    <xdr:to>
      <xdr:col>24</xdr:col>
      <xdr:colOff>114300</xdr:colOff>
      <xdr:row>58</xdr:row>
      <xdr:rowOff>28019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76296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116694</xdr:rowOff>
    </xdr:from>
    <xdr:to>
      <xdr:col>20</xdr:col>
      <xdr:colOff>38100</xdr:colOff>
      <xdr:row>58</xdr:row>
      <xdr:rowOff>46844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37971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112382</xdr:rowOff>
    </xdr:from>
    <xdr:to>
      <xdr:col>15</xdr:col>
      <xdr:colOff>101600</xdr:colOff>
      <xdr:row>58</xdr:row>
      <xdr:rowOff>42532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33659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154298</xdr:rowOff>
    </xdr:from>
    <xdr:to>
      <xdr:col>10</xdr:col>
      <xdr:colOff>165100</xdr:colOff>
      <xdr:row>58</xdr:row>
      <xdr:rowOff>84448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75575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166193</xdr:rowOff>
    </xdr:from>
    <xdr:to>
      <xdr:col>6</xdr:col>
      <xdr:colOff>38100</xdr:colOff>
      <xdr:row>58</xdr:row>
      <xdr:rowOff>96343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87470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146078</xdr:rowOff>
    </xdr:from>
    <xdr:to>
      <xdr:col>24</xdr:col>
      <xdr:colOff>63500</xdr:colOff>
      <xdr:row>77</xdr:row>
      <xdr:rowOff>151958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47728"/>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140364</xdr:rowOff>
    </xdr:from>
    <xdr:to>
      <xdr:col>19</xdr:col>
      <xdr:colOff>177800</xdr:colOff>
      <xdr:row>77</xdr:row>
      <xdr:rowOff>146078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4201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127167</xdr:rowOff>
    </xdr:from>
    <xdr:to>
      <xdr:col>15</xdr:col>
      <xdr:colOff>50800</xdr:colOff>
      <xdr:row>77</xdr:row>
      <xdr:rowOff>140364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8817"/>
          <a:ext cx="88900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127167</xdr:rowOff>
    </xdr:from>
    <xdr:to>
      <xdr:col>10</xdr:col>
      <xdr:colOff>114300</xdr:colOff>
      <xdr:row>77</xdr:row>
      <xdr:rowOff>128921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881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101158</xdr:rowOff>
    </xdr:from>
    <xdr:to>
      <xdr:col>24</xdr:col>
      <xdr:colOff>114300</xdr:colOff>
      <xdr:row>78</xdr:row>
      <xdr:rowOff>31308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95278</xdr:rowOff>
    </xdr:from>
    <xdr:to>
      <xdr:col>20</xdr:col>
      <xdr:colOff>38100</xdr:colOff>
      <xdr:row>78</xdr:row>
      <xdr:rowOff>25428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89564</xdr:rowOff>
    </xdr:from>
    <xdr:to>
      <xdr:col>15</xdr:col>
      <xdr:colOff>101600</xdr:colOff>
      <xdr:row>78</xdr:row>
      <xdr:rowOff>19714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10841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76367</xdr:rowOff>
    </xdr:from>
    <xdr:to>
      <xdr:col>10</xdr:col>
      <xdr:colOff>165100</xdr:colOff>
      <xdr:row>78</xdr:row>
      <xdr:rowOff>6517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169094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78121</xdr:rowOff>
    </xdr:from>
    <xdr:to>
      <xdr:col>6</xdr:col>
      <xdr:colOff>38100</xdr:colOff>
      <xdr:row>78</xdr:row>
      <xdr:rowOff>8271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170848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32953</xdr:rowOff>
    </xdr:from>
    <xdr:to>
      <xdr:col>24</xdr:col>
      <xdr:colOff>63500</xdr:colOff>
      <xdr:row>95</xdr:row>
      <xdr:rowOff>76064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20703"/>
          <a:ext cx="8382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76064</xdr:rowOff>
    </xdr:from>
    <xdr:to>
      <xdr:col>19</xdr:col>
      <xdr:colOff>177800</xdr:colOff>
      <xdr:row>95</xdr:row>
      <xdr:rowOff>77654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6381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77654</xdr:rowOff>
    </xdr:from>
    <xdr:to>
      <xdr:col>15</xdr:col>
      <xdr:colOff>50800</xdr:colOff>
      <xdr:row>95</xdr:row>
      <xdr:rowOff>84141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6540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84141</xdr:rowOff>
    </xdr:from>
    <xdr:to>
      <xdr:col>10</xdr:col>
      <xdr:colOff>114300</xdr:colOff>
      <xdr:row>96</xdr:row>
      <xdr:rowOff>10637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1891"/>
          <a:ext cx="889000" cy="9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153603</xdr:rowOff>
    </xdr:from>
    <xdr:to>
      <xdr:col>24</xdr:col>
      <xdr:colOff>114300</xdr:colOff>
      <xdr:row>95</xdr:row>
      <xdr:rowOff>83753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5030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25264</xdr:rowOff>
    </xdr:from>
    <xdr:to>
      <xdr:col>20</xdr:col>
      <xdr:colOff>38100</xdr:colOff>
      <xdr:row>95</xdr:row>
      <xdr:rowOff>126864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143391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26854</xdr:rowOff>
    </xdr:from>
    <xdr:to>
      <xdr:col>15</xdr:col>
      <xdr:colOff>101600</xdr:colOff>
      <xdr:row>95</xdr:row>
      <xdr:rowOff>128454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144981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33341</xdr:rowOff>
    </xdr:from>
    <xdr:to>
      <xdr:col>10</xdr:col>
      <xdr:colOff>165100</xdr:colOff>
      <xdr:row>95</xdr:row>
      <xdr:rowOff>134941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151468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131287</xdr:rowOff>
    </xdr:from>
    <xdr:to>
      <xdr:col>6</xdr:col>
      <xdr:colOff>38100</xdr:colOff>
      <xdr:row>96</xdr:row>
      <xdr:rowOff>61437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77964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83069</xdr:rowOff>
    </xdr:from>
    <xdr:to>
      <xdr:col>55</xdr:col>
      <xdr:colOff>0</xdr:colOff>
      <xdr:row>38</xdr:row>
      <xdr:rowOff>58379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6719"/>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83069</xdr:rowOff>
    </xdr:from>
    <xdr:to>
      <xdr:col>50</xdr:col>
      <xdr:colOff>114300</xdr:colOff>
      <xdr:row>37</xdr:row>
      <xdr:rowOff>162661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6719"/>
          <a:ext cx="889000" cy="7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162661</xdr:rowOff>
    </xdr:from>
    <xdr:to>
      <xdr:col>45</xdr:col>
      <xdr:colOff>177800</xdr:colOff>
      <xdr:row>38</xdr:row>
      <xdr:rowOff>71068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6311"/>
          <a:ext cx="8890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71068</xdr:rowOff>
    </xdr:from>
    <xdr:to>
      <xdr:col>41</xdr:col>
      <xdr:colOff>50800</xdr:colOff>
      <xdr:row>38</xdr:row>
      <xdr:rowOff>81182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6168"/>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7579</xdr:rowOff>
    </xdr:from>
    <xdr:to>
      <xdr:col>55</xdr:col>
      <xdr:colOff>50800</xdr:colOff>
      <xdr:row>38</xdr:row>
      <xdr:rowOff>109179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157456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32269</xdr:rowOff>
    </xdr:from>
    <xdr:to>
      <xdr:col>50</xdr:col>
      <xdr:colOff>165100</xdr:colOff>
      <xdr:row>37</xdr:row>
      <xdr:rowOff>133869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150396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111861</xdr:rowOff>
    </xdr:from>
    <xdr:to>
      <xdr:col>46</xdr:col>
      <xdr:colOff>38100</xdr:colOff>
      <xdr:row>38</xdr:row>
      <xdr:rowOff>42011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33138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20268</xdr:rowOff>
    </xdr:from>
    <xdr:to>
      <xdr:col>41</xdr:col>
      <xdr:colOff>101600</xdr:colOff>
      <xdr:row>38</xdr:row>
      <xdr:rowOff>121868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112995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30382</xdr:rowOff>
    </xdr:from>
    <xdr:to>
      <xdr:col>36</xdr:col>
      <xdr:colOff>165100</xdr:colOff>
      <xdr:row>38</xdr:row>
      <xdr:rowOff>131982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123109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49685</xdr:rowOff>
    </xdr:from>
    <xdr:to>
      <xdr:col>55</xdr:col>
      <xdr:colOff>0</xdr:colOff>
      <xdr:row>58</xdr:row>
      <xdr:rowOff>71171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3785"/>
          <a:ext cx="838200" cy="2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159731</xdr:rowOff>
    </xdr:from>
    <xdr:to>
      <xdr:col>50</xdr:col>
      <xdr:colOff>114300</xdr:colOff>
      <xdr:row>58</xdr:row>
      <xdr:rowOff>49685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60931"/>
          <a:ext cx="8890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159731</xdr:rowOff>
    </xdr:from>
    <xdr:to>
      <xdr:col>45</xdr:col>
      <xdr:colOff>177800</xdr:colOff>
      <xdr:row>57</xdr:row>
      <xdr:rowOff>118749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60931"/>
          <a:ext cx="889000" cy="1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94086</xdr:rowOff>
    </xdr:from>
    <xdr:to>
      <xdr:col>41</xdr:col>
      <xdr:colOff>50800</xdr:colOff>
      <xdr:row>57</xdr:row>
      <xdr:rowOff>118749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66736"/>
          <a:ext cx="8890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20371</xdr:rowOff>
    </xdr:from>
    <xdr:to>
      <xdr:col>55</xdr:col>
      <xdr:colOff>50800</xdr:colOff>
      <xdr:row>58</xdr:row>
      <xdr:rowOff>121971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106748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170335</xdr:rowOff>
    </xdr:from>
    <xdr:to>
      <xdr:col>50</xdr:col>
      <xdr:colOff>165100</xdr:colOff>
      <xdr:row>58</xdr:row>
      <xdr:rowOff>100485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91612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108931</xdr:rowOff>
    </xdr:from>
    <xdr:to>
      <xdr:col>46</xdr:col>
      <xdr:colOff>38100</xdr:colOff>
      <xdr:row>57</xdr:row>
      <xdr:rowOff>39081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55608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67949</xdr:rowOff>
    </xdr:from>
    <xdr:to>
      <xdr:col>41</xdr:col>
      <xdr:colOff>101600</xdr:colOff>
      <xdr:row>57</xdr:row>
      <xdr:rowOff>169549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43286</xdr:rowOff>
    </xdr:from>
    <xdr:to>
      <xdr:col>36</xdr:col>
      <xdr:colOff>165100</xdr:colOff>
      <xdr:row>57</xdr:row>
      <xdr:rowOff>144886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161413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9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9117</xdr:rowOff>
    </xdr:from>
    <xdr:to>
      <xdr:col>55</xdr:col>
      <xdr:colOff>0</xdr:colOff>
      <xdr:row>78</xdr:row>
      <xdr:rowOff>106166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82217"/>
          <a:ext cx="8382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46183</xdr:rowOff>
    </xdr:from>
    <xdr:to>
      <xdr:col>50</xdr:col>
      <xdr:colOff>114300</xdr:colOff>
      <xdr:row>78</xdr:row>
      <xdr:rowOff>9117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562033"/>
          <a:ext cx="889000" cy="8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46183</xdr:rowOff>
    </xdr:from>
    <xdr:to>
      <xdr:col>45</xdr:col>
      <xdr:colOff>177800</xdr:colOff>
      <xdr:row>76</xdr:row>
      <xdr:rowOff>23078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562033"/>
          <a:ext cx="889000" cy="49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55366</xdr:rowOff>
    </xdr:from>
    <xdr:to>
      <xdr:col>55</xdr:col>
      <xdr:colOff>50800</xdr:colOff>
      <xdr:row>78</xdr:row>
      <xdr:rowOff>156966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78243</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129767</xdr:rowOff>
    </xdr:from>
    <xdr:to>
      <xdr:col>50</xdr:col>
      <xdr:colOff>165100</xdr:colOff>
      <xdr:row>78</xdr:row>
      <xdr:rowOff>59917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76444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10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166833</xdr:rowOff>
    </xdr:from>
    <xdr:to>
      <xdr:col>46</xdr:col>
      <xdr:colOff>38100</xdr:colOff>
      <xdr:row>73</xdr:row>
      <xdr:rowOff>96983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5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113510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28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143728</xdr:rowOff>
    </xdr:from>
    <xdr:to>
      <xdr:col>41</xdr:col>
      <xdr:colOff>101600</xdr:colOff>
      <xdr:row>76</xdr:row>
      <xdr:rowOff>73878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90405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77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169084</xdr:rowOff>
    </xdr:from>
    <xdr:to>
      <xdr:col>55</xdr:col>
      <xdr:colOff>0</xdr:colOff>
      <xdr:row>98</xdr:row>
      <xdr:rowOff>4671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99734"/>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xdr:rowOff>
    </xdr:from>
    <xdr:to>
      <xdr:col>50</xdr:col>
      <xdr:colOff>114300</xdr:colOff>
      <xdr:row>98</xdr:row>
      <xdr:rowOff>4671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0279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164914</xdr:rowOff>
    </xdr:from>
    <xdr:to>
      <xdr:col>45</xdr:col>
      <xdr:colOff>177800</xdr:colOff>
      <xdr:row>98</xdr:row>
      <xdr:rowOff>698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95564"/>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118284</xdr:rowOff>
    </xdr:from>
    <xdr:to>
      <xdr:col>55</xdr:col>
      <xdr:colOff>50800</xdr:colOff>
      <xdr:row>98</xdr:row>
      <xdr:rowOff>48434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125321</xdr:rowOff>
    </xdr:from>
    <xdr:to>
      <xdr:col>50</xdr:col>
      <xdr:colOff>165100</xdr:colOff>
      <xdr:row>98</xdr:row>
      <xdr:rowOff>55471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46598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121348</xdr:rowOff>
    </xdr:from>
    <xdr:to>
      <xdr:col>46</xdr:col>
      <xdr:colOff>38100</xdr:colOff>
      <xdr:row>98</xdr:row>
      <xdr:rowOff>51498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42625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114114</xdr:rowOff>
    </xdr:from>
    <xdr:to>
      <xdr:col>41</xdr:col>
      <xdr:colOff>101600</xdr:colOff>
      <xdr:row>98</xdr:row>
      <xdr:rowOff>44264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35391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14248</xdr:rowOff>
    </xdr:from>
    <xdr:to>
      <xdr:col>85</xdr:col>
      <xdr:colOff>127000</xdr:colOff>
      <xdr:row>39</xdr:row>
      <xdr:rowOff>39554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00798"/>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141049</xdr:rowOff>
    </xdr:from>
    <xdr:to>
      <xdr:col>81</xdr:col>
      <xdr:colOff>50800</xdr:colOff>
      <xdr:row>39</xdr:row>
      <xdr:rowOff>14248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484699"/>
          <a:ext cx="8890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141049</xdr:rowOff>
    </xdr:from>
    <xdr:to>
      <xdr:col>76</xdr:col>
      <xdr:colOff>114300</xdr:colOff>
      <xdr:row>37</xdr:row>
      <xdr:rowOff>154132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154132</xdr:rowOff>
    </xdr:from>
    <xdr:to>
      <xdr:col>71</xdr:col>
      <xdr:colOff>177800</xdr:colOff>
      <xdr:row>38</xdr:row>
      <xdr:rowOff>65043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497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160204</xdr:rowOff>
    </xdr:from>
    <xdr:to>
      <xdr:col>85</xdr:col>
      <xdr:colOff>177800</xdr:colOff>
      <xdr:row>39</xdr:row>
      <xdr:rowOff>90354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134898</xdr:rowOff>
    </xdr:from>
    <xdr:to>
      <xdr:col>81</xdr:col>
      <xdr:colOff>101600</xdr:colOff>
      <xdr:row>39</xdr:row>
      <xdr:rowOff>65048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56175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90249</xdr:rowOff>
    </xdr:from>
    <xdr:to>
      <xdr:col>76</xdr:col>
      <xdr:colOff>165100</xdr:colOff>
      <xdr:row>38</xdr:row>
      <xdr:rowOff>20399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36926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103332</xdr:rowOff>
    </xdr:from>
    <xdr:to>
      <xdr:col>72</xdr:col>
      <xdr:colOff>38100</xdr:colOff>
      <xdr:row>38</xdr:row>
      <xdr:rowOff>33482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50009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14243</xdr:rowOff>
    </xdr:from>
    <xdr:to>
      <xdr:col>67</xdr:col>
      <xdr:colOff>101600</xdr:colOff>
      <xdr:row>38</xdr:row>
      <xdr:rowOff>115843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132370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39081</xdr:rowOff>
    </xdr:from>
    <xdr:to>
      <xdr:col>85</xdr:col>
      <xdr:colOff>127000</xdr:colOff>
      <xdr:row>78</xdr:row>
      <xdr:rowOff>61792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12181"/>
          <a:ext cx="8382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61792</xdr:rowOff>
    </xdr:from>
    <xdr:to>
      <xdr:col>81</xdr:col>
      <xdr:colOff>50800</xdr:colOff>
      <xdr:row>78</xdr:row>
      <xdr:rowOff>66698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34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61437</xdr:rowOff>
    </xdr:from>
    <xdr:to>
      <xdr:col>76</xdr:col>
      <xdr:colOff>114300</xdr:colOff>
      <xdr:row>78</xdr:row>
      <xdr:rowOff>66698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34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61437</xdr:rowOff>
    </xdr:from>
    <xdr:to>
      <xdr:col>71</xdr:col>
      <xdr:colOff>177800</xdr:colOff>
      <xdr:row>78</xdr:row>
      <xdr:rowOff>64340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34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159731</xdr:rowOff>
    </xdr:from>
    <xdr:to>
      <xdr:col>85</xdr:col>
      <xdr:colOff>177800</xdr:colOff>
      <xdr:row>78</xdr:row>
      <xdr:rowOff>89881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138158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10992</xdr:rowOff>
    </xdr:from>
    <xdr:to>
      <xdr:col>81</xdr:col>
      <xdr:colOff>101600</xdr:colOff>
      <xdr:row>78</xdr:row>
      <xdr:rowOff>112592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15898</xdr:rowOff>
    </xdr:from>
    <xdr:to>
      <xdr:col>76</xdr:col>
      <xdr:colOff>165100</xdr:colOff>
      <xdr:row>78</xdr:row>
      <xdr:rowOff>117498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108625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10637</xdr:rowOff>
    </xdr:from>
    <xdr:to>
      <xdr:col>72</xdr:col>
      <xdr:colOff>38100</xdr:colOff>
      <xdr:row>78</xdr:row>
      <xdr:rowOff>112237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13540</xdr:rowOff>
    </xdr:from>
    <xdr:to>
      <xdr:col>67</xdr:col>
      <xdr:colOff>101600</xdr:colOff>
      <xdr:row>78</xdr:row>
      <xdr:rowOff>115140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106267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28259</xdr:rowOff>
    </xdr:from>
    <xdr:to>
      <xdr:col>85</xdr:col>
      <xdr:colOff>127000</xdr:colOff>
      <xdr:row>98</xdr:row>
      <xdr:rowOff>36064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30359"/>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36064</xdr:rowOff>
    </xdr:from>
    <xdr:to>
      <xdr:col>81</xdr:col>
      <xdr:colOff>50800</xdr:colOff>
      <xdr:row>98</xdr:row>
      <xdr:rowOff>85438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38164"/>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85438</xdr:rowOff>
    </xdr:from>
    <xdr:to>
      <xdr:col>76</xdr:col>
      <xdr:colOff>114300</xdr:colOff>
      <xdr:row>98</xdr:row>
      <xdr:rowOff>93304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87538"/>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56184</xdr:rowOff>
    </xdr:from>
    <xdr:to>
      <xdr:col>71</xdr:col>
      <xdr:colOff>177800</xdr:colOff>
      <xdr:row>98</xdr:row>
      <xdr:rowOff>93304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86834"/>
          <a:ext cx="889000" cy="20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148909</xdr:rowOff>
    </xdr:from>
    <xdr:to>
      <xdr:col>85</xdr:col>
      <xdr:colOff>177800</xdr:colOff>
      <xdr:row>98</xdr:row>
      <xdr:rowOff>79059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108286</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156714</xdr:rowOff>
    </xdr:from>
    <xdr:to>
      <xdr:col>81</xdr:col>
      <xdr:colOff>101600</xdr:colOff>
      <xdr:row>98</xdr:row>
      <xdr:rowOff>86864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103391</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34638</xdr:rowOff>
    </xdr:from>
    <xdr:to>
      <xdr:col>76</xdr:col>
      <xdr:colOff>165100</xdr:colOff>
      <xdr:row>98</xdr:row>
      <xdr:rowOff>136238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127365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42504</xdr:rowOff>
    </xdr:from>
    <xdr:to>
      <xdr:col>72</xdr:col>
      <xdr:colOff>38100</xdr:colOff>
      <xdr:row>98</xdr:row>
      <xdr:rowOff>144104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5384</xdr:rowOff>
    </xdr:from>
    <xdr:to>
      <xdr:col>67</xdr:col>
      <xdr:colOff>101600</xdr:colOff>
      <xdr:row>97</xdr:row>
      <xdr:rowOff>106984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123511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6305</xdr:rowOff>
    </xdr:from>
    <xdr:to>
      <xdr:col>116</xdr:col>
      <xdr:colOff>63500</xdr:colOff>
      <xdr:row>77</xdr:row>
      <xdr:rowOff>25857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07955"/>
          <a:ext cx="8382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25857</xdr:rowOff>
    </xdr:from>
    <xdr:to>
      <xdr:col>111</xdr:col>
      <xdr:colOff>177800</xdr:colOff>
      <xdr:row>77</xdr:row>
      <xdr:rowOff>25857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27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15376</xdr:rowOff>
    </xdr:from>
    <xdr:to>
      <xdr:col>107</xdr:col>
      <xdr:colOff>50800</xdr:colOff>
      <xdr:row>77</xdr:row>
      <xdr:rowOff>25857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217026"/>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138165</xdr:rowOff>
    </xdr:from>
    <xdr:to>
      <xdr:col>102</xdr:col>
      <xdr:colOff>114300</xdr:colOff>
      <xdr:row>77</xdr:row>
      <xdr:rowOff>15376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168365"/>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126955</xdr:rowOff>
    </xdr:from>
    <xdr:to>
      <xdr:col>116</xdr:col>
      <xdr:colOff>114300</xdr:colOff>
      <xdr:row>77</xdr:row>
      <xdr:rowOff>57105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105382</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146507</xdr:rowOff>
    </xdr:from>
    <xdr:to>
      <xdr:col>112</xdr:col>
      <xdr:colOff>38100</xdr:colOff>
      <xdr:row>77</xdr:row>
      <xdr:rowOff>76657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67784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146507</xdr:rowOff>
    </xdr:from>
    <xdr:to>
      <xdr:col>107</xdr:col>
      <xdr:colOff>101600</xdr:colOff>
      <xdr:row>77</xdr:row>
      <xdr:rowOff>76657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67784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136026</xdr:rowOff>
    </xdr:from>
    <xdr:to>
      <xdr:col>102</xdr:col>
      <xdr:colOff>165100</xdr:colOff>
      <xdr:row>77</xdr:row>
      <xdr:rowOff>66176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57303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87365</xdr:rowOff>
    </xdr:from>
    <xdr:to>
      <xdr:col>98</xdr:col>
      <xdr:colOff>38100</xdr:colOff>
      <xdr:row>77</xdr:row>
      <xdr:rowOff>17515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34041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89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10827</xdr:rowOff>
    </xdr:from>
    <xdr:to>
      <xdr:col>24</xdr:col>
      <xdr:colOff>63500</xdr:colOff>
      <xdr:row>37</xdr:row>
      <xdr:rowOff>16923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5447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154521</xdr:rowOff>
    </xdr:from>
    <xdr:to>
      <xdr:col>19</xdr:col>
      <xdr:colOff>177800</xdr:colOff>
      <xdr:row>37</xdr:row>
      <xdr:rowOff>16923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2672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154521</xdr:rowOff>
    </xdr:from>
    <xdr:to>
      <xdr:col>15</xdr:col>
      <xdr:colOff>50800</xdr:colOff>
      <xdr:row>37</xdr:row>
      <xdr:rowOff>20123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20123</xdr:rowOff>
    </xdr:from>
    <xdr:to>
      <xdr:col>10</xdr:col>
      <xdr:colOff>114300</xdr:colOff>
      <xdr:row>37</xdr:row>
      <xdr:rowOff>27534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377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131477</xdr:rowOff>
    </xdr:from>
    <xdr:to>
      <xdr:col>24</xdr:col>
      <xdr:colOff>114300</xdr:colOff>
      <xdr:row>37</xdr:row>
      <xdr:rowOff>61627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154354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137573</xdr:rowOff>
    </xdr:from>
    <xdr:to>
      <xdr:col>20</xdr:col>
      <xdr:colOff>38100</xdr:colOff>
      <xdr:row>37</xdr:row>
      <xdr:rowOff>67723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84250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103721</xdr:rowOff>
    </xdr:from>
    <xdr:to>
      <xdr:col>15</xdr:col>
      <xdr:colOff>101600</xdr:colOff>
      <xdr:row>37</xdr:row>
      <xdr:rowOff>33871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50398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140773</xdr:rowOff>
    </xdr:from>
    <xdr:to>
      <xdr:col>10</xdr:col>
      <xdr:colOff>165100</xdr:colOff>
      <xdr:row>37</xdr:row>
      <xdr:rowOff>70923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87450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148184</xdr:rowOff>
    </xdr:from>
    <xdr:to>
      <xdr:col>6</xdr:col>
      <xdr:colOff>38100</xdr:colOff>
      <xdr:row>37</xdr:row>
      <xdr:rowOff>78334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94861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157749</xdr:rowOff>
    </xdr:from>
    <xdr:to>
      <xdr:col>24</xdr:col>
      <xdr:colOff>63500</xdr:colOff>
      <xdr:row>57</xdr:row>
      <xdr:rowOff>158255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0399"/>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158255</xdr:rowOff>
    </xdr:from>
    <xdr:to>
      <xdr:col>19</xdr:col>
      <xdr:colOff>177800</xdr:colOff>
      <xdr:row>58</xdr:row>
      <xdr:rowOff>30799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0905"/>
          <a:ext cx="889000" cy="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30799</xdr:rowOff>
    </xdr:from>
    <xdr:to>
      <xdr:col>15</xdr:col>
      <xdr:colOff>50800</xdr:colOff>
      <xdr:row>58</xdr:row>
      <xdr:rowOff>48880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4899"/>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116931</xdr:rowOff>
    </xdr:from>
    <xdr:to>
      <xdr:col>10</xdr:col>
      <xdr:colOff>114300</xdr:colOff>
      <xdr:row>58</xdr:row>
      <xdr:rowOff>48880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9581"/>
          <a:ext cx="8890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106949</xdr:rowOff>
    </xdr:from>
    <xdr:to>
      <xdr:col>24</xdr:col>
      <xdr:colOff>114300</xdr:colOff>
      <xdr:row>58</xdr:row>
      <xdr:rowOff>37099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66326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107455</xdr:rowOff>
    </xdr:from>
    <xdr:to>
      <xdr:col>20</xdr:col>
      <xdr:colOff>38100</xdr:colOff>
      <xdr:row>58</xdr:row>
      <xdr:rowOff>37605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54132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151449</xdr:rowOff>
    </xdr:from>
    <xdr:to>
      <xdr:col>15</xdr:col>
      <xdr:colOff>101600</xdr:colOff>
      <xdr:row>58</xdr:row>
      <xdr:rowOff>81599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72726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169530</xdr:rowOff>
    </xdr:from>
    <xdr:to>
      <xdr:col>10</xdr:col>
      <xdr:colOff>165100</xdr:colOff>
      <xdr:row>58</xdr:row>
      <xdr:rowOff>99680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90807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66131</xdr:rowOff>
    </xdr:from>
    <xdr:to>
      <xdr:col>6</xdr:col>
      <xdr:colOff>38100</xdr:colOff>
      <xdr:row>57</xdr:row>
      <xdr:rowOff>167731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152436</xdr:rowOff>
    </xdr:from>
    <xdr:to>
      <xdr:col>24</xdr:col>
      <xdr:colOff>63500</xdr:colOff>
      <xdr:row>75</xdr:row>
      <xdr:rowOff>166450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11186"/>
          <a:ext cx="8382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166450</xdr:rowOff>
    </xdr:from>
    <xdr:to>
      <xdr:col>19</xdr:col>
      <xdr:colOff>177800</xdr:colOff>
      <xdr:row>76</xdr:row>
      <xdr:rowOff>43109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25200"/>
          <a:ext cx="8890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43109</xdr:rowOff>
    </xdr:from>
    <xdr:to>
      <xdr:col>15</xdr:col>
      <xdr:colOff>50800</xdr:colOff>
      <xdr:row>76</xdr:row>
      <xdr:rowOff>56673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7330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52515</xdr:rowOff>
    </xdr:from>
    <xdr:to>
      <xdr:col>10</xdr:col>
      <xdr:colOff>114300</xdr:colOff>
      <xdr:row>76</xdr:row>
      <xdr:rowOff>56673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08271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101636</xdr:rowOff>
    </xdr:from>
    <xdr:to>
      <xdr:col>24</xdr:col>
      <xdr:colOff>114300</xdr:colOff>
      <xdr:row>76</xdr:row>
      <xdr:rowOff>31786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124513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8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115651</xdr:rowOff>
    </xdr:from>
    <xdr:to>
      <xdr:col>20</xdr:col>
      <xdr:colOff>38100</xdr:colOff>
      <xdr:row>76</xdr:row>
      <xdr:rowOff>45802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74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36927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06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163759</xdr:rowOff>
    </xdr:from>
    <xdr:to>
      <xdr:col>15</xdr:col>
      <xdr:colOff>101600</xdr:colOff>
      <xdr:row>76</xdr:row>
      <xdr:rowOff>93909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85036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5873</xdr:rowOff>
    </xdr:from>
    <xdr:to>
      <xdr:col>10</xdr:col>
      <xdr:colOff>165100</xdr:colOff>
      <xdr:row>76</xdr:row>
      <xdr:rowOff>107473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1715</xdr:rowOff>
    </xdr:from>
    <xdr:to>
      <xdr:col>6</xdr:col>
      <xdr:colOff>38100</xdr:colOff>
      <xdr:row>76</xdr:row>
      <xdr:rowOff>103315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64517</xdr:rowOff>
    </xdr:from>
    <xdr:to>
      <xdr:col>24</xdr:col>
      <xdr:colOff>63500</xdr:colOff>
      <xdr:row>97</xdr:row>
      <xdr:rowOff>49529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52267"/>
          <a:ext cx="838200" cy="3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64517</xdr:rowOff>
    </xdr:from>
    <xdr:to>
      <xdr:col>19</xdr:col>
      <xdr:colOff>177800</xdr:colOff>
      <xdr:row>96</xdr:row>
      <xdr:rowOff>26989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52267"/>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26989</xdr:rowOff>
    </xdr:from>
    <xdr:to>
      <xdr:col>15</xdr:col>
      <xdr:colOff>50800</xdr:colOff>
      <xdr:row>97</xdr:row>
      <xdr:rowOff>21011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86189"/>
          <a:ext cx="8890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21011</xdr:rowOff>
    </xdr:from>
    <xdr:to>
      <xdr:col>10</xdr:col>
      <xdr:colOff>114300</xdr:colOff>
      <xdr:row>97</xdr:row>
      <xdr:rowOff>33451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170179</xdr:rowOff>
    </xdr:from>
    <xdr:to>
      <xdr:col>24</xdr:col>
      <xdr:colOff>114300</xdr:colOff>
      <xdr:row>97</xdr:row>
      <xdr:rowOff>100329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148606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13717</xdr:rowOff>
    </xdr:from>
    <xdr:to>
      <xdr:col>20</xdr:col>
      <xdr:colOff>38100</xdr:colOff>
      <xdr:row>95</xdr:row>
      <xdr:rowOff>115317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131844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147639</xdr:rowOff>
    </xdr:from>
    <xdr:to>
      <xdr:col>15</xdr:col>
      <xdr:colOff>101600</xdr:colOff>
      <xdr:row>96</xdr:row>
      <xdr:rowOff>77789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94316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141661</xdr:rowOff>
    </xdr:from>
    <xdr:to>
      <xdr:col>10</xdr:col>
      <xdr:colOff>165100</xdr:colOff>
      <xdr:row>97</xdr:row>
      <xdr:rowOff>71811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62938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154101</xdr:rowOff>
    </xdr:from>
    <xdr:to>
      <xdr:col>6</xdr:col>
      <xdr:colOff>38100</xdr:colOff>
      <xdr:row>97</xdr:row>
      <xdr:rowOff>84251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75378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24143</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1069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24143</xdr:rowOff>
    </xdr:from>
    <xdr:to>
      <xdr:col>41</xdr:col>
      <xdr:colOff>50800</xdr:colOff>
      <xdr:row>39</xdr:row>
      <xdr:rowOff>40754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1069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144793</xdr:rowOff>
    </xdr:from>
    <xdr:to>
      <xdr:col>41</xdr:col>
      <xdr:colOff>101600</xdr:colOff>
      <xdr:row>39</xdr:row>
      <xdr:rowOff>74943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66070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5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161404</xdr:rowOff>
    </xdr:from>
    <xdr:to>
      <xdr:col>36</xdr:col>
      <xdr:colOff>165100</xdr:colOff>
      <xdr:row>39</xdr:row>
      <xdr:rowOff>91554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82681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6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106872</xdr:rowOff>
    </xdr:from>
    <xdr:to>
      <xdr:col>55</xdr:col>
      <xdr:colOff>0</xdr:colOff>
      <xdr:row>58</xdr:row>
      <xdr:rowOff>116297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50972"/>
          <a:ext cx="8382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98226</xdr:rowOff>
    </xdr:from>
    <xdr:to>
      <xdr:col>50</xdr:col>
      <xdr:colOff>114300</xdr:colOff>
      <xdr:row>58</xdr:row>
      <xdr:rowOff>106872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42326"/>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98226</xdr:rowOff>
    </xdr:from>
    <xdr:to>
      <xdr:col>45</xdr:col>
      <xdr:colOff>177800</xdr:colOff>
      <xdr:row>58</xdr:row>
      <xdr:rowOff>103101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232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103101</xdr:rowOff>
    </xdr:from>
    <xdr:to>
      <xdr:col>41</xdr:col>
      <xdr:colOff>50800</xdr:colOff>
      <xdr:row>58</xdr:row>
      <xdr:rowOff>118555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7201"/>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65497</xdr:rowOff>
    </xdr:from>
    <xdr:to>
      <xdr:col>55</xdr:col>
      <xdr:colOff>50800</xdr:colOff>
      <xdr:row>58</xdr:row>
      <xdr:rowOff>167097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56072</xdr:rowOff>
    </xdr:from>
    <xdr:to>
      <xdr:col>50</xdr:col>
      <xdr:colOff>165100</xdr:colOff>
      <xdr:row>58</xdr:row>
      <xdr:rowOff>157672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47426</xdr:rowOff>
    </xdr:from>
    <xdr:to>
      <xdr:col>46</xdr:col>
      <xdr:colOff>38100</xdr:colOff>
      <xdr:row>58</xdr:row>
      <xdr:rowOff>149026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140153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52301</xdr:rowOff>
    </xdr:from>
    <xdr:to>
      <xdr:col>41</xdr:col>
      <xdr:colOff>101600</xdr:colOff>
      <xdr:row>58</xdr:row>
      <xdr:rowOff>153901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145028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67755</xdr:rowOff>
    </xdr:from>
    <xdr:to>
      <xdr:col>36</xdr:col>
      <xdr:colOff>165100</xdr:colOff>
      <xdr:row>58</xdr:row>
      <xdr:rowOff>169355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160482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11990</xdr:rowOff>
    </xdr:from>
    <xdr:to>
      <xdr:col>55</xdr:col>
      <xdr:colOff>0</xdr:colOff>
      <xdr:row>79</xdr:row>
      <xdr:rowOff>13377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56540"/>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125999</xdr:rowOff>
    </xdr:from>
    <xdr:to>
      <xdr:col>50</xdr:col>
      <xdr:colOff>114300</xdr:colOff>
      <xdr:row>79</xdr:row>
      <xdr:rowOff>11990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99099"/>
          <a:ext cx="889000" cy="5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125999</xdr:rowOff>
    </xdr:from>
    <xdr:to>
      <xdr:col>45</xdr:col>
      <xdr:colOff>177800</xdr:colOff>
      <xdr:row>79</xdr:row>
      <xdr:rowOff>13036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99099"/>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131040</xdr:rowOff>
    </xdr:from>
    <xdr:to>
      <xdr:col>41</xdr:col>
      <xdr:colOff>50800</xdr:colOff>
      <xdr:row>79</xdr:row>
      <xdr:rowOff>13036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818340"/>
          <a:ext cx="889000" cy="7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134027</xdr:rowOff>
    </xdr:from>
    <xdr:to>
      <xdr:col>55</xdr:col>
      <xdr:colOff>50800</xdr:colOff>
      <xdr:row>79</xdr:row>
      <xdr:rowOff>64177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132640</xdr:rowOff>
    </xdr:from>
    <xdr:to>
      <xdr:col>50</xdr:col>
      <xdr:colOff>165100</xdr:colOff>
      <xdr:row>79</xdr:row>
      <xdr:rowOff>62790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75199</xdr:rowOff>
    </xdr:from>
    <xdr:to>
      <xdr:col>46</xdr:col>
      <xdr:colOff>38100</xdr:colOff>
      <xdr:row>79</xdr:row>
      <xdr:rowOff>5349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133686</xdr:rowOff>
    </xdr:from>
    <xdr:to>
      <xdr:col>41</xdr:col>
      <xdr:colOff>101600</xdr:colOff>
      <xdr:row>79</xdr:row>
      <xdr:rowOff>63836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54963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80240</xdr:rowOff>
    </xdr:from>
    <xdr:to>
      <xdr:col>36</xdr:col>
      <xdr:colOff>165100</xdr:colOff>
      <xdr:row>75</xdr:row>
      <xdr:rowOff>10390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7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26917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54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62162</xdr:rowOff>
    </xdr:from>
    <xdr:to>
      <xdr:col>55</xdr:col>
      <xdr:colOff>0</xdr:colOff>
      <xdr:row>98</xdr:row>
      <xdr:rowOff>75074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64262"/>
          <a:ext cx="8382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62162</xdr:rowOff>
    </xdr:from>
    <xdr:to>
      <xdr:col>50</xdr:col>
      <xdr:colOff>114300</xdr:colOff>
      <xdr:row>98</xdr:row>
      <xdr:rowOff>67163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64262"/>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62691</xdr:rowOff>
    </xdr:from>
    <xdr:to>
      <xdr:col>45</xdr:col>
      <xdr:colOff>177800</xdr:colOff>
      <xdr:row>98</xdr:row>
      <xdr:rowOff>67163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64791"/>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62691</xdr:rowOff>
    </xdr:from>
    <xdr:to>
      <xdr:col>41</xdr:col>
      <xdr:colOff>50800</xdr:colOff>
      <xdr:row>98</xdr:row>
      <xdr:rowOff>68377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4791"/>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24274</xdr:rowOff>
    </xdr:from>
    <xdr:to>
      <xdr:col>55</xdr:col>
      <xdr:colOff>50800</xdr:colOff>
      <xdr:row>98</xdr:row>
      <xdr:rowOff>125874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110651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11362</xdr:rowOff>
    </xdr:from>
    <xdr:to>
      <xdr:col>50</xdr:col>
      <xdr:colOff>165100</xdr:colOff>
      <xdr:row>98</xdr:row>
      <xdr:rowOff>112962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104089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16363</xdr:rowOff>
    </xdr:from>
    <xdr:to>
      <xdr:col>46</xdr:col>
      <xdr:colOff>38100</xdr:colOff>
      <xdr:row>98</xdr:row>
      <xdr:rowOff>117963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109090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11891</xdr:rowOff>
    </xdr:from>
    <xdr:to>
      <xdr:col>41</xdr:col>
      <xdr:colOff>101600</xdr:colOff>
      <xdr:row>98</xdr:row>
      <xdr:rowOff>113491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17577</xdr:rowOff>
    </xdr:from>
    <xdr:to>
      <xdr:col>36</xdr:col>
      <xdr:colOff>165100</xdr:colOff>
      <xdr:row>98</xdr:row>
      <xdr:rowOff>119177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110304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66335</xdr:rowOff>
    </xdr:from>
    <xdr:to>
      <xdr:col>85</xdr:col>
      <xdr:colOff>127000</xdr:colOff>
      <xdr:row>37</xdr:row>
      <xdr:rowOff>69886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09985"/>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34796</xdr:rowOff>
    </xdr:from>
    <xdr:to>
      <xdr:col>81</xdr:col>
      <xdr:colOff>50800</xdr:colOff>
      <xdr:row>37</xdr:row>
      <xdr:rowOff>69886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78446"/>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34796</xdr:rowOff>
    </xdr:from>
    <xdr:to>
      <xdr:col>76</xdr:col>
      <xdr:colOff>114300</xdr:colOff>
      <xdr:row>37</xdr:row>
      <xdr:rowOff>57244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7844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29042</xdr:rowOff>
    </xdr:from>
    <xdr:to>
      <xdr:col>71</xdr:col>
      <xdr:colOff>177800</xdr:colOff>
      <xdr:row>37</xdr:row>
      <xdr:rowOff>57244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372692"/>
          <a:ext cx="889000" cy="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15535</xdr:rowOff>
    </xdr:from>
    <xdr:to>
      <xdr:col>85</xdr:col>
      <xdr:colOff>177800</xdr:colOff>
      <xdr:row>37</xdr:row>
      <xdr:rowOff>117135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165412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19086</xdr:rowOff>
    </xdr:from>
    <xdr:to>
      <xdr:col>81</xdr:col>
      <xdr:colOff>101600</xdr:colOff>
      <xdr:row>37</xdr:row>
      <xdr:rowOff>120686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111813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155446</xdr:rowOff>
    </xdr:from>
    <xdr:to>
      <xdr:col>76</xdr:col>
      <xdr:colOff>165100</xdr:colOff>
      <xdr:row>37</xdr:row>
      <xdr:rowOff>85596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76723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6444</xdr:rowOff>
    </xdr:from>
    <xdr:to>
      <xdr:col>72</xdr:col>
      <xdr:colOff>38100</xdr:colOff>
      <xdr:row>37</xdr:row>
      <xdr:rowOff>108044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99171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149692</xdr:rowOff>
    </xdr:from>
    <xdr:to>
      <xdr:col>67</xdr:col>
      <xdr:colOff>101600</xdr:colOff>
      <xdr:row>37</xdr:row>
      <xdr:rowOff>79842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139955</xdr:rowOff>
    </xdr:from>
    <xdr:to>
      <xdr:col>85</xdr:col>
      <xdr:colOff>127000</xdr:colOff>
      <xdr:row>57</xdr:row>
      <xdr:rowOff>169997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12605"/>
          <a:ext cx="8382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35620</xdr:rowOff>
    </xdr:from>
    <xdr:to>
      <xdr:col>81</xdr:col>
      <xdr:colOff>50800</xdr:colOff>
      <xdr:row>57</xdr:row>
      <xdr:rowOff>169997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951020"/>
          <a:ext cx="889000" cy="99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35620</xdr:rowOff>
    </xdr:from>
    <xdr:to>
      <xdr:col>76</xdr:col>
      <xdr:colOff>114300</xdr:colOff>
      <xdr:row>54</xdr:row>
      <xdr:rowOff>150216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8951020"/>
          <a:ext cx="8890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150216</xdr:rowOff>
    </xdr:from>
    <xdr:to>
      <xdr:col>71</xdr:col>
      <xdr:colOff>177800</xdr:colOff>
      <xdr:row>58</xdr:row>
      <xdr:rowOff>44728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89155</xdr:rowOff>
    </xdr:from>
    <xdr:to>
      <xdr:col>85</xdr:col>
      <xdr:colOff>177800</xdr:colOff>
      <xdr:row>58</xdr:row>
      <xdr:rowOff>19305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67582</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119197</xdr:rowOff>
    </xdr:from>
    <xdr:to>
      <xdr:col>81</xdr:col>
      <xdr:colOff>101600</xdr:colOff>
      <xdr:row>58</xdr:row>
      <xdr:rowOff>49347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40474</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156270</xdr:rowOff>
    </xdr:from>
    <xdr:to>
      <xdr:col>76</xdr:col>
      <xdr:colOff>165100</xdr:colOff>
      <xdr:row>52</xdr:row>
      <xdr:rowOff>86420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102947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6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99416</xdr:rowOff>
    </xdr:from>
    <xdr:to>
      <xdr:col>72</xdr:col>
      <xdr:colOff>38100</xdr:colOff>
      <xdr:row>55</xdr:row>
      <xdr:rowOff>29566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46093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165378</xdr:rowOff>
    </xdr:from>
    <xdr:to>
      <xdr:col>67</xdr:col>
      <xdr:colOff>101600</xdr:colOff>
      <xdr:row>58</xdr:row>
      <xdr:rowOff>95528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86655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14249</xdr:rowOff>
    </xdr:from>
    <xdr:to>
      <xdr:col>85</xdr:col>
      <xdr:colOff>127000</xdr:colOff>
      <xdr:row>79</xdr:row>
      <xdr:rowOff>39554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58799"/>
          <a:ext cx="8382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141049</xdr:rowOff>
    </xdr:from>
    <xdr:to>
      <xdr:col>81</xdr:col>
      <xdr:colOff>50800</xdr:colOff>
      <xdr:row>79</xdr:row>
      <xdr:rowOff>14249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342699"/>
          <a:ext cx="8890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141049</xdr:rowOff>
    </xdr:from>
    <xdr:to>
      <xdr:col>76</xdr:col>
      <xdr:colOff>114300</xdr:colOff>
      <xdr:row>77</xdr:row>
      <xdr:rowOff>154132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154132</xdr:rowOff>
    </xdr:from>
    <xdr:to>
      <xdr:col>71</xdr:col>
      <xdr:colOff>177800</xdr:colOff>
      <xdr:row>78</xdr:row>
      <xdr:rowOff>65043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355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160204</xdr:rowOff>
    </xdr:from>
    <xdr:to>
      <xdr:col>85</xdr:col>
      <xdr:colOff>177800</xdr:colOff>
      <xdr:row>79</xdr:row>
      <xdr:rowOff>90354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134899</xdr:rowOff>
    </xdr:from>
    <xdr:to>
      <xdr:col>81</xdr:col>
      <xdr:colOff>101600</xdr:colOff>
      <xdr:row>79</xdr:row>
      <xdr:rowOff>65049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56176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90249</xdr:rowOff>
    </xdr:from>
    <xdr:to>
      <xdr:col>76</xdr:col>
      <xdr:colOff>165100</xdr:colOff>
      <xdr:row>78</xdr:row>
      <xdr:rowOff>20399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36926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103332</xdr:rowOff>
    </xdr:from>
    <xdr:to>
      <xdr:col>72</xdr:col>
      <xdr:colOff>38100</xdr:colOff>
      <xdr:row>78</xdr:row>
      <xdr:rowOff>33482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50009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14243</xdr:rowOff>
    </xdr:from>
    <xdr:to>
      <xdr:col>67</xdr:col>
      <xdr:colOff>101600</xdr:colOff>
      <xdr:row>78</xdr:row>
      <xdr:rowOff>115843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132370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39081</xdr:rowOff>
    </xdr:from>
    <xdr:to>
      <xdr:col>85</xdr:col>
      <xdr:colOff>127000</xdr:colOff>
      <xdr:row>98</xdr:row>
      <xdr:rowOff>61792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41181"/>
          <a:ext cx="8382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61792</xdr:rowOff>
    </xdr:from>
    <xdr:to>
      <xdr:col>81</xdr:col>
      <xdr:colOff>50800</xdr:colOff>
      <xdr:row>98</xdr:row>
      <xdr:rowOff>66698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63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61437</xdr:rowOff>
    </xdr:from>
    <xdr:to>
      <xdr:col>76</xdr:col>
      <xdr:colOff>114300</xdr:colOff>
      <xdr:row>98</xdr:row>
      <xdr:rowOff>66698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63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61437</xdr:rowOff>
    </xdr:from>
    <xdr:to>
      <xdr:col>71</xdr:col>
      <xdr:colOff>177800</xdr:colOff>
      <xdr:row>98</xdr:row>
      <xdr:rowOff>64340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63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159731</xdr:rowOff>
    </xdr:from>
    <xdr:to>
      <xdr:col>85</xdr:col>
      <xdr:colOff>177800</xdr:colOff>
      <xdr:row>98</xdr:row>
      <xdr:rowOff>89881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138158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10992</xdr:rowOff>
    </xdr:from>
    <xdr:to>
      <xdr:col>81</xdr:col>
      <xdr:colOff>101600</xdr:colOff>
      <xdr:row>98</xdr:row>
      <xdr:rowOff>112592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103719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15898</xdr:rowOff>
    </xdr:from>
    <xdr:to>
      <xdr:col>76</xdr:col>
      <xdr:colOff>165100</xdr:colOff>
      <xdr:row>98</xdr:row>
      <xdr:rowOff>117498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108625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10637</xdr:rowOff>
    </xdr:from>
    <xdr:to>
      <xdr:col>72</xdr:col>
      <xdr:colOff>38100</xdr:colOff>
      <xdr:row>98</xdr:row>
      <xdr:rowOff>112237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103364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13540</xdr:rowOff>
    </xdr:from>
    <xdr:to>
      <xdr:col>67</xdr:col>
      <xdr:colOff>101600</xdr:colOff>
      <xdr:row>98</xdr:row>
      <xdr:rowOff>115140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106267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86</v>
      </c>
      <c r="AZ4" s="438"/>
      <c r="BA4" s="438"/>
      <c r="BB4" s="438"/>
      <c r="BC4" s="438"/>
      <c r="BD4" s="438"/>
      <c r="BE4" s="438"/>
      <c r="BF4" s="438"/>
      <c r="BG4" s="438"/>
      <c r="BH4" s="438"/>
      <c r="BI4" s="438"/>
      <c r="BJ4" s="438"/>
      <c r="BK4" s="438"/>
      <c r="BL4" s="438"/>
      <c r="BM4" s="439"/>
      <c r="BN4" s="440">
        <v>3603687</v>
      </c>
      <c r="BO4" s="441"/>
      <c r="BP4" s="441"/>
      <c r="BQ4" s="441"/>
      <c r="BR4" s="441"/>
      <c r="BS4" s="441"/>
      <c r="BT4" s="441"/>
      <c r="BU4" s="442"/>
      <c r="BV4" s="440">
        <v>4074248</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12.1</v>
      </c>
      <c r="CU4" s="622"/>
      <c r="CV4" s="622"/>
      <c r="CW4" s="622"/>
      <c r="CX4" s="622"/>
      <c r="CY4" s="622"/>
      <c r="CZ4" s="622"/>
      <c r="DA4" s="623"/>
      <c r="DB4" s="621">
        <v>18.3</v>
      </c>
      <c r="DC4" s="622"/>
      <c r="DD4" s="622"/>
      <c r="DE4" s="622"/>
      <c r="DF4" s="622"/>
      <c r="DG4" s="622"/>
      <c r="DH4" s="622"/>
      <c r="DI4" s="623"/>
      <c r="DJ4" s="165"/>
      <c r="DK4" s="165"/>
      <c r="DL4" s="165"/>
      <c r="DM4" s="165"/>
      <c r="DN4" s="165"/>
      <c r="DO4" s="165"/>
    </row>
    <row r="5" spans="1:119" ht="18.75" customHeight="1" x14ac:dyDescent="0.15">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3338554</v>
      </c>
      <c r="BO5" s="446"/>
      <c r="BP5" s="446"/>
      <c r="BQ5" s="446"/>
      <c r="BR5" s="446"/>
      <c r="BS5" s="446"/>
      <c r="BT5" s="446"/>
      <c r="BU5" s="447"/>
      <c r="BV5" s="445">
        <v>3667111</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89.6</v>
      </c>
      <c r="CU5" s="416"/>
      <c r="CV5" s="416"/>
      <c r="CW5" s="416"/>
      <c r="CX5" s="416"/>
      <c r="CY5" s="416"/>
      <c r="CZ5" s="416"/>
      <c r="DA5" s="417"/>
      <c r="DB5" s="415">
        <v>87.2</v>
      </c>
      <c r="DC5" s="416"/>
      <c r="DD5" s="416"/>
      <c r="DE5" s="416"/>
      <c r="DF5" s="416"/>
      <c r="DG5" s="416"/>
      <c r="DH5" s="416"/>
      <c r="DI5" s="417"/>
      <c r="DJ5" s="165"/>
      <c r="DK5" s="165"/>
      <c r="DL5" s="165"/>
      <c r="DM5" s="165"/>
      <c r="DN5" s="165"/>
      <c r="DO5" s="165"/>
    </row>
    <row r="6" spans="1:119" ht="18.75" customHeight="1" x14ac:dyDescent="0.15">
      <c r="A6" s="166"/>
      <c r="B6" s="598" t="s">
        <v>92</v>
      </c>
      <c r="C6" s="461"/>
      <c r="D6" s="461"/>
      <c r="E6" s="599"/>
      <c r="F6" s="599"/>
      <c r="G6" s="599"/>
      <c r="H6" s="599"/>
      <c r="I6" s="599"/>
      <c r="J6" s="599"/>
      <c r="K6" s="599"/>
      <c r="L6" s="599" t="s">
        <v>93</v>
      </c>
      <c r="M6" s="599"/>
      <c r="N6" s="599"/>
      <c r="O6" s="599"/>
      <c r="P6" s="599"/>
      <c r="Q6" s="599"/>
      <c r="R6" s="485"/>
      <c r="S6" s="485"/>
      <c r="T6" s="485"/>
      <c r="U6" s="485"/>
      <c r="V6" s="605"/>
      <c r="W6" s="536" t="s">
        <v>94</v>
      </c>
      <c r="X6" s="460"/>
      <c r="Y6" s="460"/>
      <c r="Z6" s="460"/>
      <c r="AA6" s="460"/>
      <c r="AB6" s="461"/>
      <c r="AC6" s="610" t="s">
        <v>95</v>
      </c>
      <c r="AD6" s="611"/>
      <c r="AE6" s="611"/>
      <c r="AF6" s="611"/>
      <c r="AG6" s="611"/>
      <c r="AH6" s="611"/>
      <c r="AI6" s="611"/>
      <c r="AJ6" s="611"/>
      <c r="AK6" s="611"/>
      <c r="AL6" s="612"/>
      <c r="AM6" s="514" t="s">
        <v>96</v>
      </c>
      <c r="AN6" s="419"/>
      <c r="AO6" s="419"/>
      <c r="AP6" s="419"/>
      <c r="AQ6" s="419"/>
      <c r="AR6" s="419"/>
      <c r="AS6" s="419"/>
      <c r="AT6" s="420"/>
      <c r="AU6" s="502" t="s">
        <v>97</v>
      </c>
      <c r="AV6" s="503"/>
      <c r="AW6" s="503"/>
      <c r="AX6" s="503"/>
      <c r="AY6" s="425" t="s">
        <v>98</v>
      </c>
      <c r="AZ6" s="426"/>
      <c r="BA6" s="426"/>
      <c r="BB6" s="426"/>
      <c r="BC6" s="426"/>
      <c r="BD6" s="426"/>
      <c r="BE6" s="426"/>
      <c r="BF6" s="426"/>
      <c r="BG6" s="426"/>
      <c r="BH6" s="426"/>
      <c r="BI6" s="426"/>
      <c r="BJ6" s="426"/>
      <c r="BK6" s="426"/>
      <c r="BL6" s="426"/>
      <c r="BM6" s="427"/>
      <c r="BN6" s="445">
        <v>265133</v>
      </c>
      <c r="BO6" s="446"/>
      <c r="BP6" s="446"/>
      <c r="BQ6" s="446"/>
      <c r="BR6" s="446"/>
      <c r="BS6" s="446"/>
      <c r="BT6" s="446"/>
      <c r="BU6" s="447"/>
      <c r="BV6" s="445">
        <v>407137</v>
      </c>
      <c r="BW6" s="446"/>
      <c r="BX6" s="446"/>
      <c r="BY6" s="446"/>
      <c r="BZ6" s="446"/>
      <c r="CA6" s="446"/>
      <c r="CB6" s="446"/>
      <c r="CC6" s="447"/>
      <c r="CD6" s="454" t="s">
        <v>99</v>
      </c>
      <c r="CE6" s="455"/>
      <c r="CF6" s="455"/>
      <c r="CG6" s="455"/>
      <c r="CH6" s="455"/>
      <c r="CI6" s="455"/>
      <c r="CJ6" s="455"/>
      <c r="CK6" s="455"/>
      <c r="CL6" s="455"/>
      <c r="CM6" s="455"/>
      <c r="CN6" s="455"/>
      <c r="CO6" s="455"/>
      <c r="CP6" s="455"/>
      <c r="CQ6" s="455"/>
      <c r="CR6" s="455"/>
      <c r="CS6" s="456"/>
      <c r="CT6" s="595">
        <v>93.6</v>
      </c>
      <c r="CU6" s="596"/>
      <c r="CV6" s="596"/>
      <c r="CW6" s="596"/>
      <c r="CX6" s="596"/>
      <c r="CY6" s="596"/>
      <c r="CZ6" s="596"/>
      <c r="DA6" s="597"/>
      <c r="DB6" s="595">
        <v>90.5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100</v>
      </c>
      <c r="AN7" s="419"/>
      <c r="AO7" s="419"/>
      <c r="AP7" s="419"/>
      <c r="AQ7" s="419"/>
      <c r="AR7" s="419"/>
      <c r="AS7" s="419"/>
      <c r="AT7" s="420"/>
      <c r="AU7" s="502" t="s">
        <v>97</v>
      </c>
      <c r="AV7" s="503"/>
      <c r="AW7" s="503"/>
      <c r="AX7" s="503"/>
      <c r="AY7" s="425" t="s">
        <v>101</v>
      </c>
      <c r="AZ7" s="426"/>
      <c r="BA7" s="426"/>
      <c r="BB7" s="426"/>
      <c r="BC7" s="426"/>
      <c r="BD7" s="426"/>
      <c r="BE7" s="426"/>
      <c r="BF7" s="426"/>
      <c r="BG7" s="426"/>
      <c r="BH7" s="426"/>
      <c r="BI7" s="426"/>
      <c r="BJ7" s="426"/>
      <c r="BK7" s="426"/>
      <c r="BL7" s="426"/>
      <c r="BM7" s="427"/>
      <c r="BN7" s="445">
        <v>43437</v>
      </c>
      <c r="BO7" s="446"/>
      <c r="BP7" s="446"/>
      <c r="BQ7" s="446"/>
      <c r="BR7" s="446"/>
      <c r="BS7" s="446"/>
      <c r="BT7" s="446"/>
      <c r="BU7" s="447"/>
      <c r="BV7" s="445">
        <v>67771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1834581</v>
      </c>
      <c r="CU7" s="446"/>
      <c r="CV7" s="446"/>
      <c r="CW7" s="446"/>
      <c r="CX7" s="446"/>
      <c r="CY7" s="446"/>
      <c r="CZ7" s="446"/>
      <c r="DA7" s="447"/>
      <c r="DB7" s="445">
        <v>1854332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221696</v>
      </c>
      <c r="BO8" s="446"/>
      <c r="BP8" s="446"/>
      <c r="BQ8" s="446"/>
      <c r="BR8" s="446"/>
      <c r="BS8" s="446"/>
      <c r="BT8" s="446"/>
      <c r="BU8" s="447"/>
      <c r="BV8" s="445">
        <v>339366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3060</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97</v>
      </c>
      <c r="AV9" s="503"/>
      <c r="AW9" s="503"/>
      <c r="AX9" s="503"/>
      <c r="AY9" s="425" t="s">
        <v>111</v>
      </c>
      <c r="AZ9" s="426"/>
      <c r="BA9" s="426"/>
      <c r="BB9" s="426"/>
      <c r="BC9" s="426"/>
      <c r="BD9" s="426"/>
      <c r="BE9" s="426"/>
      <c r="BF9" s="426"/>
      <c r="BG9" s="426"/>
      <c r="BH9" s="426"/>
      <c r="BI9" s="426"/>
      <c r="BJ9" s="426"/>
      <c r="BK9" s="426"/>
      <c r="BL9" s="426"/>
      <c r="BM9" s="427"/>
      <c r="BN9" s="445">
        <v>-117670</v>
      </c>
      <c r="BO9" s="446"/>
      <c r="BP9" s="446"/>
      <c r="BQ9" s="446"/>
      <c r="BR9" s="446"/>
      <c r="BS9" s="446"/>
      <c r="BT9" s="446"/>
      <c r="BU9" s="447"/>
      <c r="BV9" s="445">
        <v>-58058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10.4</v>
      </c>
      <c r="CU9" s="416"/>
      <c r="CV9" s="416"/>
      <c r="CW9" s="416"/>
      <c r="CX9" s="416"/>
      <c r="CY9" s="416"/>
      <c r="CZ9" s="416"/>
      <c r="DA9" s="417"/>
      <c r="DB9" s="415">
        <v>8.9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3221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170234</v>
      </c>
      <c r="BO10" s="446"/>
      <c r="BP10" s="446"/>
      <c r="BQ10" s="446"/>
      <c r="BR10" s="446"/>
      <c r="BS10" s="446"/>
      <c r="BT10" s="446"/>
      <c r="BU10" s="447"/>
      <c r="BV10" s="445">
        <v>199665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3" t="s">
        <v>118</v>
      </c>
      <c r="M11" s="494"/>
      <c r="N11" s="494"/>
      <c r="O11" s="494"/>
      <c r="P11" s="494"/>
      <c r="Q11" s="495"/>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2114</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3127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3115</v>
      </c>
      <c r="S13" s="549"/>
      <c r="T13" s="549"/>
      <c r="U13" s="549"/>
      <c r="V13" s="550"/>
      <c r="W13" s="536" t="s">
        <v>134</v>
      </c>
      <c r="X13" s="460"/>
      <c r="Y13" s="460"/>
      <c r="Z13" s="460"/>
      <c r="AA13" s="460"/>
      <c r="AB13" s="461"/>
      <c r="AC13" s="421">
        <v>373</v>
      </c>
      <c r="AD13" s="422"/>
      <c r="AE13" s="422"/>
      <c r="AF13" s="422"/>
      <c r="AG13" s="423"/>
      <c r="AH13" s="421">
        <v>289</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52564</v>
      </c>
      <c r="BO13" s="446"/>
      <c r="BP13" s="446"/>
      <c r="BQ13" s="446"/>
      <c r="BR13" s="446"/>
      <c r="BS13" s="446"/>
      <c r="BT13" s="446"/>
      <c r="BU13" s="447"/>
      <c r="BV13" s="445">
        <v>143721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5.2</v>
      </c>
      <c r="CU13" s="416"/>
      <c r="CV13" s="416"/>
      <c r="CW13" s="416"/>
      <c r="CX13" s="416"/>
      <c r="CY13" s="416"/>
      <c r="CZ13" s="416"/>
      <c r="DA13" s="417"/>
      <c r="DB13" s="415">
        <v>5.0999999999999996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3161</v>
      </c>
      <c r="S14" s="549"/>
      <c r="T14" s="549"/>
      <c r="U14" s="549"/>
      <c r="V14" s="550"/>
      <c r="W14" s="551"/>
      <c r="X14" s="463"/>
      <c r="Y14" s="463"/>
      <c r="Z14" s="463"/>
      <c r="AA14" s="463"/>
      <c r="AB14" s="464"/>
      <c r="AC14" s="541">
        <v>27</v>
      </c>
      <c r="AD14" s="542"/>
      <c r="AE14" s="542"/>
      <c r="AF14" s="542"/>
      <c r="AG14" s="543"/>
      <c r="AH14" s="541">
        <v>22.8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3149</v>
      </c>
      <c r="S15" s="549"/>
      <c r="T15" s="549"/>
      <c r="U15" s="549"/>
      <c r="V15" s="550"/>
      <c r="W15" s="536" t="s">
        <v>141</v>
      </c>
      <c r="X15" s="460"/>
      <c r="Y15" s="460"/>
      <c r="Z15" s="460"/>
      <c r="AA15" s="460"/>
      <c r="AB15" s="461"/>
      <c r="AC15" s="421">
        <v>236</v>
      </c>
      <c r="AD15" s="422"/>
      <c r="AE15" s="422"/>
      <c r="AF15" s="422"/>
      <c r="AG15" s="423"/>
      <c r="AH15" s="421">
        <v>254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587227</v>
      </c>
      <c r="BO15" s="441"/>
      <c r="BP15" s="441"/>
      <c r="BQ15" s="441"/>
      <c r="BR15" s="441"/>
      <c r="BS15" s="441"/>
      <c r="BT15" s="441"/>
      <c r="BU15" s="442"/>
      <c r="BV15" s="440">
        <v>588653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3"/>
      <c r="Y16" s="463"/>
      <c r="Z16" s="463"/>
      <c r="AA16" s="463"/>
      <c r="AB16" s="464"/>
      <c r="AC16" s="541">
        <v>17.100000000000001</v>
      </c>
      <c r="AD16" s="542"/>
      <c r="AE16" s="542"/>
      <c r="AF16" s="542"/>
      <c r="AG16" s="543"/>
      <c r="AH16" s="541">
        <v>20</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1581773</v>
      </c>
      <c r="BO16" s="446"/>
      <c r="BP16" s="446"/>
      <c r="BQ16" s="446"/>
      <c r="BR16" s="446"/>
      <c r="BS16" s="446"/>
      <c r="BT16" s="446"/>
      <c r="BU16" s="447"/>
      <c r="BV16" s="445">
        <v>1612567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60"/>
      <c r="Y17" s="460"/>
      <c r="Z17" s="460"/>
      <c r="AA17" s="460"/>
      <c r="AB17" s="461"/>
      <c r="AC17" s="421">
        <v>774</v>
      </c>
      <c r="AD17" s="422"/>
      <c r="AE17" s="422"/>
      <c r="AF17" s="422"/>
      <c r="AG17" s="423"/>
      <c r="AH17" s="421">
        <v>725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762903</v>
      </c>
      <c r="BO17" s="446"/>
      <c r="BP17" s="446"/>
      <c r="BQ17" s="446"/>
      <c r="BR17" s="446"/>
      <c r="BS17" s="446"/>
      <c r="BT17" s="446"/>
      <c r="BU17" s="447"/>
      <c r="BV17" s="445">
        <v>763852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63.55</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57.2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1647311</v>
      </c>
      <c r="BO18" s="446"/>
      <c r="BP18" s="446"/>
      <c r="BQ18" s="446"/>
      <c r="BR18" s="446"/>
      <c r="BS18" s="446"/>
      <c r="BT18" s="446"/>
      <c r="BU18" s="447"/>
      <c r="BV18" s="445">
        <v>1624702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2502991</v>
      </c>
      <c r="BO19" s="446"/>
      <c r="BP19" s="446"/>
      <c r="BQ19" s="446"/>
      <c r="BR19" s="446"/>
      <c r="BS19" s="446"/>
      <c r="BT19" s="446"/>
      <c r="BU19" s="447"/>
      <c r="BV19" s="445">
        <v>2509560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1262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6" t="s">
        <v>156</v>
      </c>
      <c r="C22" s="477"/>
      <c r="D22" s="478"/>
      <c r="E22" s="485" t="s">
        <v>1</v>
      </c>
      <c r="F22" s="460"/>
      <c r="G22" s="460"/>
      <c r="H22" s="460"/>
      <c r="I22" s="460"/>
      <c r="J22" s="460"/>
      <c r="K22" s="461"/>
      <c r="L22" s="485" t="s">
        <v>157</v>
      </c>
      <c r="M22" s="460"/>
      <c r="N22" s="460"/>
      <c r="O22" s="460"/>
      <c r="P22" s="461"/>
      <c r="Q22" s="470" t="s">
        <v>158</v>
      </c>
      <c r="R22" s="471"/>
      <c r="S22" s="471"/>
      <c r="T22" s="471"/>
      <c r="U22" s="471"/>
      <c r="V22" s="486"/>
      <c r="W22" s="488" t="s">
        <v>159</v>
      </c>
      <c r="X22" s="477"/>
      <c r="Y22" s="478"/>
      <c r="Z22" s="485" t="s">
        <v>1</v>
      </c>
      <c r="AA22" s="460"/>
      <c r="AB22" s="460"/>
      <c r="AC22" s="460"/>
      <c r="AD22" s="460"/>
      <c r="AE22" s="460"/>
      <c r="AF22" s="460"/>
      <c r="AG22" s="461"/>
      <c r="AH22" s="459" t="s">
        <v>160</v>
      </c>
      <c r="AI22" s="460"/>
      <c r="AJ22" s="460"/>
      <c r="AK22" s="460"/>
      <c r="AL22" s="461"/>
      <c r="AM22" s="459" t="s">
        <v>161</v>
      </c>
      <c r="AN22" s="465"/>
      <c r="AO22" s="465"/>
      <c r="AP22" s="465"/>
      <c r="AQ22" s="465"/>
      <c r="AR22" s="466"/>
      <c r="AS22" s="470" t="s">
        <v>158</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162</v>
      </c>
      <c r="AZ23" s="438"/>
      <c r="BA23" s="438"/>
      <c r="BB23" s="438"/>
      <c r="BC23" s="438"/>
      <c r="BD23" s="438"/>
      <c r="BE23" s="438"/>
      <c r="BF23" s="438"/>
      <c r="BG23" s="438"/>
      <c r="BH23" s="438"/>
      <c r="BI23" s="438"/>
      <c r="BJ23" s="438"/>
      <c r="BK23" s="438"/>
      <c r="BL23" s="438"/>
      <c r="BM23" s="439"/>
      <c r="BN23" s="445">
        <v>4511767</v>
      </c>
      <c r="BO23" s="446"/>
      <c r="BP23" s="446"/>
      <c r="BQ23" s="446"/>
      <c r="BR23" s="446"/>
      <c r="BS23" s="446"/>
      <c r="BT23" s="446"/>
      <c r="BU23" s="447"/>
      <c r="BV23" s="445">
        <v>4601209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9"/>
      <c r="C24" s="480"/>
      <c r="D24" s="481"/>
      <c r="E24" s="418" t="s">
        <v>163</v>
      </c>
      <c r="F24" s="419"/>
      <c r="G24" s="419"/>
      <c r="H24" s="419"/>
      <c r="I24" s="419"/>
      <c r="J24" s="419"/>
      <c r="K24" s="420"/>
      <c r="L24" s="421">
        <v>1</v>
      </c>
      <c r="M24" s="422"/>
      <c r="N24" s="422"/>
      <c r="O24" s="422"/>
      <c r="P24" s="423"/>
      <c r="Q24" s="421">
        <v>7200</v>
      </c>
      <c r="R24" s="422"/>
      <c r="S24" s="422"/>
      <c r="T24" s="422"/>
      <c r="U24" s="422"/>
      <c r="V24" s="423"/>
      <c r="W24" s="489"/>
      <c r="X24" s="480"/>
      <c r="Y24" s="481"/>
      <c r="Z24" s="418" t="s">
        <v>164</v>
      </c>
      <c r="AA24" s="419"/>
      <c r="AB24" s="419"/>
      <c r="AC24" s="419"/>
      <c r="AD24" s="419"/>
      <c r="AE24" s="419"/>
      <c r="AF24" s="419"/>
      <c r="AG24" s="420"/>
      <c r="AH24" s="421">
        <v>71</v>
      </c>
      <c r="AI24" s="422"/>
      <c r="AJ24" s="422"/>
      <c r="AK24" s="422"/>
      <c r="AL24" s="423"/>
      <c r="AM24" s="421">
        <v>194043</v>
      </c>
      <c r="AN24" s="422"/>
      <c r="AO24" s="422"/>
      <c r="AP24" s="422"/>
      <c r="AQ24" s="422"/>
      <c r="AR24" s="423"/>
      <c r="AS24" s="421">
        <v>2733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4109729</v>
      </c>
      <c r="BO24" s="446"/>
      <c r="BP24" s="446"/>
      <c r="BQ24" s="446"/>
      <c r="BR24" s="446"/>
      <c r="BS24" s="446"/>
      <c r="BT24" s="446"/>
      <c r="BU24" s="447"/>
      <c r="BV24" s="445">
        <v>4160954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9"/>
      <c r="C25" s="480"/>
      <c r="D25" s="481"/>
      <c r="E25" s="418" t="s">
        <v>166</v>
      </c>
      <c r="F25" s="419"/>
      <c r="G25" s="419"/>
      <c r="H25" s="419"/>
      <c r="I25" s="419"/>
      <c r="J25" s="419"/>
      <c r="K25" s="420"/>
      <c r="L25" s="421">
        <v>1</v>
      </c>
      <c r="M25" s="422"/>
      <c r="N25" s="422"/>
      <c r="O25" s="422"/>
      <c r="P25" s="423"/>
      <c r="Q25" s="421">
        <v>5840</v>
      </c>
      <c r="R25" s="422"/>
      <c r="S25" s="422"/>
      <c r="T25" s="422"/>
      <c r="U25" s="422"/>
      <c r="V25" s="423"/>
      <c r="W25" s="489"/>
      <c r="X25" s="480"/>
      <c r="Y25" s="481"/>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171</v>
      </c>
      <c r="BO25" s="441"/>
      <c r="BP25" s="441"/>
      <c r="BQ25" s="441"/>
      <c r="BR25" s="441"/>
      <c r="BS25" s="441"/>
      <c r="BT25" s="441"/>
      <c r="BU25" s="442"/>
      <c r="BV25" s="440" t="s">
        <v>171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9"/>
      <c r="C26" s="480"/>
      <c r="D26" s="481"/>
      <c r="E26" s="418" t="s">
        <v>172</v>
      </c>
      <c r="F26" s="419"/>
      <c r="G26" s="419"/>
      <c r="H26" s="419"/>
      <c r="I26" s="419"/>
      <c r="J26" s="419"/>
      <c r="K26" s="420"/>
      <c r="L26" s="421">
        <v>1</v>
      </c>
      <c r="M26" s="422"/>
      <c r="N26" s="422"/>
      <c r="O26" s="422"/>
      <c r="P26" s="423"/>
      <c r="Q26" s="421">
        <v>5480</v>
      </c>
      <c r="R26" s="422"/>
      <c r="S26" s="422"/>
      <c r="T26" s="422"/>
      <c r="U26" s="422"/>
      <c r="V26" s="423"/>
      <c r="W26" s="489"/>
      <c r="X26" s="480"/>
      <c r="Y26" s="481"/>
      <c r="Z26" s="418" t="s">
        <v>173</v>
      </c>
      <c r="AA26" s="457"/>
      <c r="AB26" s="457"/>
      <c r="AC26" s="457"/>
      <c r="AD26" s="457"/>
      <c r="AE26" s="457"/>
      <c r="AF26" s="457"/>
      <c r="AG26" s="458"/>
      <c r="AH26" s="421">
        <v>4</v>
      </c>
      <c r="AI26" s="422"/>
      <c r="AJ26" s="422"/>
      <c r="AK26" s="422"/>
      <c r="AL26" s="423"/>
      <c r="AM26" s="421">
        <v>11620</v>
      </c>
      <c r="AN26" s="422"/>
      <c r="AO26" s="422"/>
      <c r="AP26" s="422"/>
      <c r="AQ26" s="422"/>
      <c r="AR26" s="423"/>
      <c r="AS26" s="421">
        <v>2905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9"/>
      <c r="C27" s="480"/>
      <c r="D27" s="481"/>
      <c r="E27" s="418" t="s">
        <v>176</v>
      </c>
      <c r="F27" s="419"/>
      <c r="G27" s="419"/>
      <c r="H27" s="419"/>
      <c r="I27" s="419"/>
      <c r="J27" s="419"/>
      <c r="K27" s="420"/>
      <c r="L27" s="421">
        <v>1</v>
      </c>
      <c r="M27" s="422"/>
      <c r="N27" s="422"/>
      <c r="O27" s="422"/>
      <c r="P27" s="423"/>
      <c r="Q27" s="421">
        <v>2630</v>
      </c>
      <c r="R27" s="422"/>
      <c r="S27" s="422"/>
      <c r="T27" s="422"/>
      <c r="U27" s="422"/>
      <c r="V27" s="423"/>
      <c r="W27" s="489"/>
      <c r="X27" s="480"/>
      <c r="Y27" s="481"/>
      <c r="Z27" s="418" t="s">
        <v>177</v>
      </c>
      <c r="AA27" s="419"/>
      <c r="AB27" s="419"/>
      <c r="AC27" s="419"/>
      <c r="AD27" s="419"/>
      <c r="AE27" s="419"/>
      <c r="AF27" s="419"/>
      <c r="AG27" s="420"/>
      <c r="AH27" s="421">
        <v>3</v>
      </c>
      <c r="AI27" s="422"/>
      <c r="AJ27" s="422"/>
      <c r="AK27" s="422"/>
      <c r="AL27" s="423"/>
      <c r="AM27" s="421">
        <v>9943</v>
      </c>
      <c r="AN27" s="422"/>
      <c r="AO27" s="422"/>
      <c r="AP27" s="422"/>
      <c r="AQ27" s="422"/>
      <c r="AR27" s="423"/>
      <c r="AS27" s="421">
        <v>3314</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8385</v>
      </c>
      <c r="BO27" s="449"/>
      <c r="BP27" s="449"/>
      <c r="BQ27" s="449"/>
      <c r="BR27" s="449"/>
      <c r="BS27" s="449"/>
      <c r="BT27" s="449"/>
      <c r="BU27" s="450"/>
      <c r="BV27" s="448">
        <v>8380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9"/>
      <c r="C28" s="480"/>
      <c r="D28" s="481"/>
      <c r="E28" s="418" t="s">
        <v>179</v>
      </c>
      <c r="F28" s="419"/>
      <c r="G28" s="419"/>
      <c r="H28" s="419"/>
      <c r="I28" s="419"/>
      <c r="J28" s="419"/>
      <c r="K28" s="420"/>
      <c r="L28" s="421">
        <v>1</v>
      </c>
      <c r="M28" s="422"/>
      <c r="N28" s="422"/>
      <c r="O28" s="422"/>
      <c r="P28" s="423"/>
      <c r="Q28" s="421">
        <v>2180</v>
      </c>
      <c r="R28" s="422"/>
      <c r="S28" s="422"/>
      <c r="T28" s="422"/>
      <c r="U28" s="422"/>
      <c r="V28" s="423"/>
      <c r="W28" s="489"/>
      <c r="X28" s="480"/>
      <c r="Y28" s="481"/>
      <c r="Z28" s="418" t="s">
        <v>180</v>
      </c>
      <c r="AA28" s="419"/>
      <c r="AB28" s="419"/>
      <c r="AC28" s="419"/>
      <c r="AD28" s="419"/>
      <c r="AE28" s="419"/>
      <c r="AF28" s="419"/>
      <c r="AG28" s="420"/>
      <c r="AH28" s="421" t="s">
        <v>132</v>
      </c>
      <c r="AI28" s="422"/>
      <c r="AJ28" s="422"/>
      <c r="AK28" s="422"/>
      <c r="AL28" s="423"/>
      <c r="AM28" s="421" t="s">
        <v>175</v>
      </c>
      <c r="AN28" s="422"/>
      <c r="AO28" s="422"/>
      <c r="AP28" s="422"/>
      <c r="AQ28" s="422"/>
      <c r="AR28" s="423"/>
      <c r="AS28" s="421" t="s">
        <v>132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610482</v>
      </c>
      <c r="BO28" s="441"/>
      <c r="BP28" s="441"/>
      <c r="BQ28" s="441"/>
      <c r="BR28" s="441"/>
      <c r="BS28" s="441"/>
      <c r="BT28" s="441"/>
      <c r="BU28" s="442"/>
      <c r="BV28" s="440">
        <v>440248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9"/>
      <c r="C29" s="480"/>
      <c r="D29" s="481"/>
      <c r="E29" s="418" t="s">
        <v>182</v>
      </c>
      <c r="F29" s="419"/>
      <c r="G29" s="419"/>
      <c r="H29" s="419"/>
      <c r="I29" s="419"/>
      <c r="J29" s="419"/>
      <c r="K29" s="420"/>
      <c r="L29" s="421">
        <v>8</v>
      </c>
      <c r="M29" s="422"/>
      <c r="N29" s="422"/>
      <c r="O29" s="422"/>
      <c r="P29" s="423"/>
      <c r="Q29" s="421">
        <v>2030</v>
      </c>
      <c r="R29" s="422"/>
      <c r="S29" s="422"/>
      <c r="T29" s="422"/>
      <c r="U29" s="422"/>
      <c r="V29" s="423"/>
      <c r="W29" s="490"/>
      <c r="X29" s="491"/>
      <c r="Y29" s="492"/>
      <c r="Z29" s="418" t="s">
        <v>183</v>
      </c>
      <c r="AA29" s="419"/>
      <c r="AB29" s="419"/>
      <c r="AC29" s="419"/>
      <c r="AD29" s="419"/>
      <c r="AE29" s="419"/>
      <c r="AF29" s="419"/>
      <c r="AG29" s="420"/>
      <c r="AH29" s="421">
        <v>74</v>
      </c>
      <c r="AI29" s="422"/>
      <c r="AJ29" s="422"/>
      <c r="AK29" s="422"/>
      <c r="AL29" s="423"/>
      <c r="AM29" s="421">
        <v>203986</v>
      </c>
      <c r="AN29" s="422"/>
      <c r="AO29" s="422"/>
      <c r="AP29" s="422"/>
      <c r="AQ29" s="422"/>
      <c r="AR29" s="423"/>
      <c r="AS29" s="421">
        <v>2757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5199</v>
      </c>
      <c r="BO29" s="446"/>
      <c r="BP29" s="446"/>
      <c r="BQ29" s="446"/>
      <c r="BR29" s="446"/>
      <c r="BS29" s="446"/>
      <c r="BT29" s="446"/>
      <c r="BU29" s="447"/>
      <c r="BV29" s="445">
        <v>5196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185</v>
      </c>
      <c r="X30" s="500"/>
      <c r="Y30" s="500"/>
      <c r="Z30" s="500"/>
      <c r="AA30" s="500"/>
      <c r="AB30" s="500"/>
      <c r="AC30" s="500"/>
      <c r="AD30" s="500"/>
      <c r="AE30" s="500"/>
      <c r="AF30" s="500"/>
      <c r="AG30" s="501"/>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2340657</v>
      </c>
      <c r="BO30" s="449"/>
      <c r="BP30" s="449"/>
      <c r="BQ30" s="449"/>
      <c r="BR30" s="449"/>
      <c r="BS30" s="449"/>
      <c r="BT30" s="449"/>
      <c r="BU30" s="450"/>
      <c r="BV30" s="448">
        <v>2256146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192</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工業用水道事業会計</v>
      </c>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公共下水道事業特別会計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OAC4TekLR8lNVmBvwjy+vmieHp1A6OLvD5RUbKx6niXmFtdjInHF4bKNoVfvm951V9/Oj3GA+OpzjpT57eciA==" saltValue="25TGKBUgb4+//spZQC5r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554</v>
      </c>
      <c r="D34" s="1224"/>
      <c r="E34" s="1225"/>
      <c r="F34" s="32">
        <v>13.41</v>
      </c>
      <c r="G34" s="33">
        <v>7.6</v>
      </c>
      <c r="H34" s="33">
        <v>21.18</v>
      </c>
      <c r="I34" s="33">
        <v>18.3</v>
      </c>
      <c r="J34" s="34">
        <v>12.08</v>
      </c>
      <c r="K34" s="22"/>
      <c r="L34" s="22"/>
      <c r="M34" s="22"/>
      <c r="N34" s="22"/>
      <c r="O34" s="22"/>
      <c r="P34" s="22"/>
    </row>
    <row r="35" spans="1:16" ht="39" customHeight="1" x14ac:dyDescent="0.15">
      <c r="A35" s="22"/>
      <c r="B35" s="35"/>
      <c r="C35" s="1218" t="s">
        <v>555</v>
      </c>
      <c r="D35" s="1219"/>
      <c r="E35" s="1220"/>
      <c r="F35" s="36">
        <v>4.8499999999999996</v>
      </c>
      <c r="G35" s="37">
        <v>4.2300000000000004</v>
      </c>
      <c r="H35" s="37">
        <v>1.64</v>
      </c>
      <c r="I35" s="37">
        <v>2.4500000000000002</v>
      </c>
      <c r="J35" s="38">
        <v>2.74</v>
      </c>
      <c r="K35" s="22"/>
      <c r="L35" s="22"/>
      <c r="M35" s="22"/>
      <c r="N35" s="22"/>
      <c r="O35" s="22"/>
      <c r="P35" s="22"/>
    </row>
    <row r="36" spans="1:16" ht="39" customHeight="1" x14ac:dyDescent="0.15">
      <c r="A36" s="22"/>
      <c r="B36" s="35"/>
      <c r="C36" s="1218" t="s">
        <v>556</v>
      </c>
      <c r="D36" s="1219"/>
      <c r="E36" s="1220"/>
      <c r="F36" s="36">
        <v>0.11</v>
      </c>
      <c r="G36" s="37">
        <v>0.23</v>
      </c>
      <c r="H36" s="37">
        <v>0.28999999999999998</v>
      </c>
      <c r="I36" s="37">
        <v>0.39</v>
      </c>
      <c r="J36" s="38">
        <v>0.48</v>
      </c>
      <c r="K36" s="22"/>
      <c r="L36" s="22"/>
      <c r="M36" s="22"/>
      <c r="N36" s="22"/>
      <c r="O36" s="22"/>
      <c r="P36" s="22"/>
    </row>
    <row r="37" spans="1:16" ht="39" customHeight="1" x14ac:dyDescent="0.15">
      <c r="A37" s="22"/>
      <c r="B37" s="35"/>
      <c r="C37" s="1218" t="s">
        <v>557</v>
      </c>
      <c r="D37" s="1219"/>
      <c r="E37" s="1220"/>
      <c r="F37" s="36">
        <v>0.26</v>
      </c>
      <c r="G37" s="37">
        <v>0.31</v>
      </c>
      <c r="H37" s="37">
        <v>0.24</v>
      </c>
      <c r="I37" s="37">
        <v>0.44</v>
      </c>
      <c r="J37" s="38">
        <v>0.46</v>
      </c>
      <c r="K37" s="22"/>
      <c r="L37" s="22"/>
      <c r="M37" s="22"/>
      <c r="N37" s="22"/>
      <c r="O37" s="22"/>
      <c r="P37" s="22"/>
    </row>
    <row r="38" spans="1:16" ht="39" customHeight="1" x14ac:dyDescent="0.15">
      <c r="A38" s="22"/>
      <c r="B38" s="35"/>
      <c r="C38" s="1218" t="s">
        <v>558</v>
      </c>
      <c r="D38" s="1219"/>
      <c r="E38" s="1220"/>
      <c r="F38" s="36">
        <v>0.15</v>
      </c>
      <c r="G38" s="37">
        <v>7.0000000000000007E-2</v>
      </c>
      <c r="H38" s="37">
        <v>0.06</v>
      </c>
      <c r="I38" s="37">
        <v>0.08</v>
      </c>
      <c r="J38" s="38">
        <v>0.19</v>
      </c>
      <c r="K38" s="22"/>
      <c r="L38" s="22"/>
      <c r="M38" s="22"/>
      <c r="N38" s="22"/>
      <c r="O38" s="22"/>
      <c r="P38" s="22"/>
    </row>
    <row r="39" spans="1:16" ht="39" customHeight="1" x14ac:dyDescent="0.15">
      <c r="A39" s="22"/>
      <c r="B39" s="35"/>
      <c r="C39" s="1218" t="s">
        <v>559</v>
      </c>
      <c r="D39" s="1219"/>
      <c r="E39" s="1220"/>
      <c r="F39" s="36">
        <v>0.01</v>
      </c>
      <c r="G39" s="37">
        <v>0.02</v>
      </c>
      <c r="H39" s="37">
        <v>0.02</v>
      </c>
      <c r="I39" s="37">
        <v>0.02</v>
      </c>
      <c r="J39" s="38">
        <v>0.02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561</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LjC0O0FDP3IsjaOoWmwBf3ARWv+qWQpttsFTYEUklEEaf0MZFMcl8f9AvPI0oduE7jEHiErqOE1ckvMYqMmzg==" saltValue="M46gUIV+QeQTB8PCiMa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262</v>
      </c>
      <c r="L45" s="60">
        <v>265</v>
      </c>
      <c r="M45" s="60">
        <v>246</v>
      </c>
      <c r="N45" s="60">
        <v>253</v>
      </c>
      <c r="O45" s="61">
        <v>290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58</v>
      </c>
      <c r="L48" s="64">
        <v>54</v>
      </c>
      <c r="M48" s="64">
        <v>50</v>
      </c>
      <c r="N48" s="64">
        <v>45</v>
      </c>
      <c r="O48" s="65">
        <v>36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20</v>
      </c>
      <c r="L49" s="64">
        <v>20</v>
      </c>
      <c r="M49" s="64">
        <v>35</v>
      </c>
      <c r="N49" s="64">
        <v>32</v>
      </c>
      <c r="O49" s="65">
        <v>36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1</v>
      </c>
      <c r="M51" s="64">
        <v>2</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243</v>
      </c>
      <c r="L52" s="64">
        <v>256</v>
      </c>
      <c r="M52" s="64">
        <v>243</v>
      </c>
      <c r="N52" s="64">
        <v>252</v>
      </c>
      <c r="O52" s="65">
        <v>270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v>
      </c>
      <c r="L53" s="69">
        <v>84</v>
      </c>
      <c r="M53" s="69">
        <v>90</v>
      </c>
      <c r="N53" s="69">
        <v>79</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EQ34OgpuVejfQKnij8qOYRnO9bXtxpgZhKRrAIiPZgsZA/f6UodQaKBphfUkWM33PSIKPoUmDtJ3lxpe6NqIw==" saltValue="WBS32CWN818hHVyxx82R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4" t="s">
        <v>24</v>
      </c>
      <c r="C41" s="1255"/>
      <c r="D41" s="81"/>
      <c r="E41" s="1256" t="s">
        <v>25</v>
      </c>
      <c r="F41" s="1256"/>
      <c r="G41" s="1256"/>
      <c r="H41" s="1257"/>
      <c r="I41" s="82">
        <v>3032</v>
      </c>
      <c r="J41" s="83">
        <v>3385</v>
      </c>
      <c r="K41" s="83">
        <v>4335</v>
      </c>
      <c r="L41" s="83">
        <v>4601</v>
      </c>
      <c r="M41" s="84">
        <v>4512</v>
      </c>
    </row>
    <row r="42" spans="2:13" ht="27.75" customHeight="1" x14ac:dyDescent="0.15">
      <c r="B42" s="1244"/>
      <c r="C42" s="1245"/>
      <c r="D42" s="85"/>
      <c r="E42" s="1248" t="s">
        <v>26</v>
      </c>
      <c r="F42" s="1248"/>
      <c r="G42" s="1248"/>
      <c r="H42" s="1249"/>
      <c r="I42" s="86">
        <v>0</v>
      </c>
      <c r="J42" s="87">
        <v>0</v>
      </c>
      <c r="K42" s="87">
        <v>2</v>
      </c>
      <c r="L42" s="87" t="s">
        <v>504</v>
      </c>
      <c r="M42" s="88" t="s">
        <v>504</v>
      </c>
    </row>
    <row r="43" spans="2:13" ht="27.75" customHeight="1" x14ac:dyDescent="0.15">
      <c r="B43" s="1244"/>
      <c r="C43" s="1245"/>
      <c r="D43" s="85"/>
      <c r="E43" s="1248" t="s">
        <v>27</v>
      </c>
      <c r="F43" s="1248"/>
      <c r="G43" s="1248"/>
      <c r="H43" s="1249"/>
      <c r="I43" s="86">
        <v>520</v>
      </c>
      <c r="J43" s="87">
        <v>479</v>
      </c>
      <c r="K43" s="87">
        <v>431</v>
      </c>
      <c r="L43" s="87">
        <v>384</v>
      </c>
      <c r="M43" s="88">
        <v>323</v>
      </c>
    </row>
    <row r="44" spans="2:13" ht="27.75" customHeight="1" x14ac:dyDescent="0.15">
      <c r="B44" s="1244"/>
      <c r="C44" s="1245"/>
      <c r="D44" s="85"/>
      <c r="E44" s="1248" t="s">
        <v>28</v>
      </c>
      <c r="F44" s="1248"/>
      <c r="G44" s="1248"/>
      <c r="H44" s="1249"/>
      <c r="I44" s="86">
        <v>185</v>
      </c>
      <c r="J44" s="87">
        <v>190</v>
      </c>
      <c r="K44" s="87">
        <v>274</v>
      </c>
      <c r="L44" s="87">
        <v>178</v>
      </c>
      <c r="M44" s="88">
        <v>142</v>
      </c>
    </row>
    <row r="45" spans="2:13" ht="27.75" customHeight="1" x14ac:dyDescent="0.15">
      <c r="B45" s="1244"/>
      <c r="C45" s="1245"/>
      <c r="D45" s="85"/>
      <c r="E45" s="1248" t="s">
        <v>29</v>
      </c>
      <c r="F45" s="1248"/>
      <c r="G45" s="1248"/>
      <c r="H45" s="1249"/>
      <c r="I45" s="86">
        <v>352</v>
      </c>
      <c r="J45" s="87">
        <v>246</v>
      </c>
      <c r="K45" s="87">
        <v>220</v>
      </c>
      <c r="L45" s="87">
        <v>160</v>
      </c>
      <c r="M45" s="88">
        <v>140</v>
      </c>
    </row>
    <row r="46" spans="2:13" ht="27.75" customHeight="1" x14ac:dyDescent="0.15">
      <c r="B46" s="1244"/>
      <c r="C46" s="1245"/>
      <c r="D46" s="89"/>
      <c r="E46" s="1248" t="s">
        <v>30</v>
      </c>
      <c r="F46" s="1248"/>
      <c r="G46" s="1248"/>
      <c r="H46" s="1249"/>
      <c r="I46" s="86" t="s">
        <v>504</v>
      </c>
      <c r="J46" s="87" t="s">
        <v>504</v>
      </c>
      <c r="K46" s="87" t="s">
        <v>504</v>
      </c>
      <c r="L46" s="87" t="s">
        <v>504</v>
      </c>
      <c r="M46" s="88" t="s">
        <v>504</v>
      </c>
    </row>
    <row r="47" spans="2:13" ht="27.75" customHeight="1" x14ac:dyDescent="0.15">
      <c r="B47" s="1244"/>
      <c r="C47" s="1245"/>
      <c r="D47" s="90"/>
      <c r="E47" s="1258" t="s">
        <v>31</v>
      </c>
      <c r="F47" s="1259"/>
      <c r="G47" s="1259"/>
      <c r="H47" s="1260"/>
      <c r="I47" s="86" t="s">
        <v>504</v>
      </c>
      <c r="J47" s="87" t="s">
        <v>504</v>
      </c>
      <c r="K47" s="87" t="s">
        <v>504</v>
      </c>
      <c r="L47" s="87" t="s">
        <v>504</v>
      </c>
      <c r="M47" s="88" t="s">
        <v>504</v>
      </c>
    </row>
    <row r="48" spans="2:13" ht="27.75" customHeight="1" x14ac:dyDescent="0.15">
      <c r="B48" s="1244"/>
      <c r="C48" s="1245"/>
      <c r="D48" s="85"/>
      <c r="E48" s="1248" t="s">
        <v>32</v>
      </c>
      <c r="F48" s="1248"/>
      <c r="G48" s="1248"/>
      <c r="H48" s="1249"/>
      <c r="I48" s="86" t="s">
        <v>504</v>
      </c>
      <c r="J48" s="87" t="s">
        <v>504</v>
      </c>
      <c r="K48" s="87" t="s">
        <v>504</v>
      </c>
      <c r="L48" s="87" t="s">
        <v>504</v>
      </c>
      <c r="M48" s="88" t="s">
        <v>504</v>
      </c>
    </row>
    <row r="49" spans="2:13" ht="27.75" customHeight="1" x14ac:dyDescent="0.15">
      <c r="B49" s="1246"/>
      <c r="C49" s="1247"/>
      <c r="D49" s="85"/>
      <c r="E49" s="1248" t="s">
        <v>33</v>
      </c>
      <c r="F49" s="1248"/>
      <c r="G49" s="1248"/>
      <c r="H49" s="1249"/>
      <c r="I49" s="86" t="s">
        <v>504</v>
      </c>
      <c r="J49" s="87" t="s">
        <v>504</v>
      </c>
      <c r="K49" s="87" t="s">
        <v>504</v>
      </c>
      <c r="L49" s="87" t="s">
        <v>504</v>
      </c>
      <c r="M49" s="88" t="s">
        <v>504</v>
      </c>
    </row>
    <row r="50" spans="2:13" ht="27.75" customHeight="1" x14ac:dyDescent="0.15">
      <c r="B50" s="1242" t="s">
        <v>34</v>
      </c>
      <c r="C50" s="1243"/>
      <c r="D50" s="91"/>
      <c r="E50" s="1248" t="s">
        <v>35</v>
      </c>
      <c r="F50" s="1248"/>
      <c r="G50" s="1248"/>
      <c r="H50" s="1249"/>
      <c r="I50" s="86">
        <v>2340</v>
      </c>
      <c r="J50" s="87">
        <v>2323</v>
      </c>
      <c r="K50" s="87">
        <v>2382</v>
      </c>
      <c r="L50" s="87">
        <v>2710</v>
      </c>
      <c r="M50" s="88">
        <v>2965</v>
      </c>
    </row>
    <row r="51" spans="2:13" ht="27.75" customHeight="1" x14ac:dyDescent="0.15">
      <c r="B51" s="1244"/>
      <c r="C51" s="1245"/>
      <c r="D51" s="85"/>
      <c r="E51" s="1248" t="s">
        <v>36</v>
      </c>
      <c r="F51" s="1248"/>
      <c r="G51" s="1248"/>
      <c r="H51" s="1249"/>
      <c r="I51" s="86">
        <v>325</v>
      </c>
      <c r="J51" s="87">
        <v>362</v>
      </c>
      <c r="K51" s="87">
        <v>470</v>
      </c>
      <c r="L51" s="87">
        <v>457</v>
      </c>
      <c r="M51" s="88">
        <v>410</v>
      </c>
    </row>
    <row r="52" spans="2:13" ht="27.75" customHeight="1" x14ac:dyDescent="0.15">
      <c r="B52" s="1246"/>
      <c r="C52" s="1247"/>
      <c r="D52" s="85"/>
      <c r="E52" s="1248" t="s">
        <v>37</v>
      </c>
      <c r="F52" s="1248"/>
      <c r="G52" s="1248"/>
      <c r="H52" s="1249"/>
      <c r="I52" s="86">
        <v>2328</v>
      </c>
      <c r="J52" s="87">
        <v>2276</v>
      </c>
      <c r="K52" s="87">
        <v>3120</v>
      </c>
      <c r="L52" s="87">
        <v>3296</v>
      </c>
      <c r="M52" s="88">
        <v>3233</v>
      </c>
    </row>
    <row r="53" spans="2:13" ht="27.75" customHeight="1" thickBot="1" x14ac:dyDescent="0.2">
      <c r="B53" s="1250" t="s">
        <v>38</v>
      </c>
      <c r="C53" s="1251"/>
      <c r="D53" s="92"/>
      <c r="E53" s="1252" t="s">
        <v>39</v>
      </c>
      <c r="F53" s="1252"/>
      <c r="G53" s="1252"/>
      <c r="H53" s="1253"/>
      <c r="I53" s="93">
        <v>-904</v>
      </c>
      <c r="J53" s="94">
        <v>-662</v>
      </c>
      <c r="K53" s="94">
        <v>-711</v>
      </c>
      <c r="L53" s="94">
        <v>-1140</v>
      </c>
      <c r="M53" s="95">
        <v>-1491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RLIUcVjCo5xUCqbkmHkLoJ0nqCSEBtkETTNNNz/4GrUPCPvui+zpksPH0i/bZkuIMDaeEV3/1hM56zWwKR2lg==" saltValue="xwCKk2fXULRHtGVHHw7v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241</v>
      </c>
      <c r="G55" s="107">
        <v>440</v>
      </c>
      <c r="H55" s="108">
        <v>610</v>
      </c>
    </row>
    <row r="56" spans="2:8" ht="52.5" customHeight="1" x14ac:dyDescent="0.15">
      <c r="B56" s="109"/>
      <c r="C56" s="1271" t="s">
        <v>43</v>
      </c>
      <c r="D56" s="1271"/>
      <c r="E56" s="1272"/>
      <c r="F56" s="110">
        <v>5</v>
      </c>
      <c r="G56" s="110">
        <v>5</v>
      </c>
      <c r="H56" s="111">
        <v>5</v>
      </c>
    </row>
    <row r="57" spans="2:8" ht="53.25" customHeight="1" x14ac:dyDescent="0.15">
      <c r="B57" s="109"/>
      <c r="C57" s="1273" t="s">
        <v>44</v>
      </c>
      <c r="D57" s="1273"/>
      <c r="E57" s="1274"/>
      <c r="F57" s="112">
        <v>2183</v>
      </c>
      <c r="G57" s="112">
        <v>2256</v>
      </c>
      <c r="H57" s="113">
        <v>2341</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2428</v>
      </c>
      <c r="G63" s="121">
        <v>2702</v>
      </c>
      <c r="H63" s="122">
        <v>2956</v>
      </c>
    </row>
    <row r="64" spans="2:8" ht="15" customHeight="1" x14ac:dyDescent="0.15"/>
    <row r="65" ht="0" hidden="1" customHeight="1" x14ac:dyDescent="0.15"/>
    <row r="66" ht="0" hidden="1" customHeight="1" x14ac:dyDescent="0.15"/>
  </sheetData>
  <sheetProtection algorithmName="SHA-512" hashValue="LNoH4UgoC9UmO5JDpmiDz4GbZwwMoibIuKTvkAe14kCim60IqW0LR9mVGf86v+7B8WlcTrL4KlwxGOJ6psK2Pg==" saltValue="IyWXQ6gR87rcNrR5mCYf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4E1C-E508-4488-B696-FCD74A5842B4}">
  <sheetPr>
    <pageSetUpPr fitToPage="1"/>
  </sheetPr>
  <dimension ref="A1:WZM191"/>
  <sheetViews>
    <sheetView showGridLines="0" topLeftCell="W49" zoomScaleNormal="100" zoomScaleSheetLayoutView="55" workbookViewId="0">
      <selection activeCell="BE61" sqref="BE61"/>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571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567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97" t="s">
        <v>570</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5" x14ac:dyDescent="0.15">
      <c r="B44" s="366"/>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5" x14ac:dyDescent="0.15">
      <c r="B45" s="366"/>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5" x14ac:dyDescent="0.15">
      <c r="B46" s="366"/>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5" x14ac:dyDescent="0.15">
      <c r="B47" s="366"/>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566</v>
      </c>
    </row>
    <row r="50" spans="1:109" ht="13.5" x14ac:dyDescent="0.15">
      <c r="B50" s="366"/>
      <c r="G50" s="1275"/>
      <c r="H50" s="1275"/>
      <c r="I50" s="1275"/>
      <c r="J50" s="1275"/>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8" t="s">
        <v>547</v>
      </c>
      <c r="BQ50" s="1278"/>
      <c r="BR50" s="1278"/>
      <c r="BS50" s="1278"/>
      <c r="BT50" s="1278"/>
      <c r="BU50" s="1278"/>
      <c r="BV50" s="1278"/>
      <c r="BW50" s="1278"/>
      <c r="BX50" s="1278" t="s">
        <v>548</v>
      </c>
      <c r="BY50" s="1278"/>
      <c r="BZ50" s="1278"/>
      <c r="CA50" s="1278"/>
      <c r="CB50" s="1278"/>
      <c r="CC50" s="1278"/>
      <c r="CD50" s="1278"/>
      <c r="CE50" s="1278"/>
      <c r="CF50" s="1278" t="s">
        <v>549</v>
      </c>
      <c r="CG50" s="1278"/>
      <c r="CH50" s="1278"/>
      <c r="CI50" s="1278"/>
      <c r="CJ50" s="1278"/>
      <c r="CK50" s="1278"/>
      <c r="CL50" s="1278"/>
      <c r="CM50" s="1278"/>
      <c r="CN50" s="1278" t="s">
        <v>550</v>
      </c>
      <c r="CO50" s="1278"/>
      <c r="CP50" s="1278"/>
      <c r="CQ50" s="1278"/>
      <c r="CR50" s="1278"/>
      <c r="CS50" s="1278"/>
      <c r="CT50" s="1278"/>
      <c r="CU50" s="1278"/>
      <c r="CV50" s="1278" t="s">
        <v>551</v>
      </c>
      <c r="CW50" s="1278"/>
      <c r="CX50" s="1278"/>
      <c r="CY50" s="1278"/>
      <c r="CZ50" s="1278"/>
      <c r="DA50" s="1278"/>
      <c r="DB50" s="1278"/>
      <c r="DC50" s="1278"/>
    </row>
    <row r="51" spans="1:109" ht="13.5" customHeight="1" x14ac:dyDescent="0.15">
      <c r="B51" s="366"/>
      <c r="G51" s="1286"/>
      <c r="H51" s="1286"/>
      <c r="I51" s="1306"/>
      <c r="J51" s="1306"/>
      <c r="K51" s="1280"/>
      <c r="L51" s="1280"/>
      <c r="M51" s="1280"/>
      <c r="N51" s="1280"/>
      <c r="AM51" s="373"/>
      <c r="AN51" s="1279" t="s">
        <v>565</v>
      </c>
      <c r="AO51" s="1279"/>
      <c r="AP51" s="1279"/>
      <c r="AQ51" s="1279"/>
      <c r="AR51" s="1279"/>
      <c r="AS51" s="1279"/>
      <c r="AT51" s="1279"/>
      <c r="AU51" s="1279"/>
      <c r="AV51" s="1279"/>
      <c r="AW51" s="1279"/>
      <c r="AX51" s="1279"/>
      <c r="AY51" s="1279"/>
      <c r="AZ51" s="1279"/>
      <c r="BA51" s="1279"/>
      <c r="BB51" s="1279" t="s">
        <v>563</v>
      </c>
      <c r="BC51" s="1279"/>
      <c r="BD51" s="1279"/>
      <c r="BE51" s="1279"/>
      <c r="BF51" s="1279"/>
      <c r="BG51" s="1279"/>
      <c r="BH51" s="1279"/>
      <c r="BI51" s="1279"/>
      <c r="BJ51" s="1279"/>
      <c r="BK51" s="1279"/>
      <c r="BL51" s="1279"/>
      <c r="BM51" s="1279"/>
      <c r="BN51" s="1279"/>
      <c r="BO51" s="1279"/>
      <c r="BP51" s="1287"/>
      <c r="BQ51" s="1277"/>
      <c r="BR51" s="1277"/>
      <c r="BS51" s="1277"/>
      <c r="BT51" s="1277"/>
      <c r="BU51" s="1277"/>
      <c r="BV51" s="1277"/>
      <c r="BW51" s="1277"/>
      <c r="BX51" s="1287"/>
      <c r="BY51" s="1277"/>
      <c r="BZ51" s="1277"/>
      <c r="CA51" s="1277"/>
      <c r="CB51" s="1277"/>
      <c r="CC51" s="1277"/>
      <c r="CD51" s="1277"/>
      <c r="CE51" s="1277"/>
      <c r="CF51" s="128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6"/>
      <c r="G52" s="1286"/>
      <c r="H52" s="1286"/>
      <c r="I52" s="1306"/>
      <c r="J52" s="1306"/>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6"/>
      <c r="H53" s="1286"/>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569</v>
      </c>
      <c r="BC53" s="1279"/>
      <c r="BD53" s="1279"/>
      <c r="BE53" s="1279"/>
      <c r="BF53" s="1279"/>
      <c r="BG53" s="1279"/>
      <c r="BH53" s="1279"/>
      <c r="BI53" s="1279"/>
      <c r="BJ53" s="1279"/>
      <c r="BK53" s="1279"/>
      <c r="BL53" s="1279"/>
      <c r="BM53" s="1279"/>
      <c r="BN53" s="1279"/>
      <c r="BO53" s="1279"/>
      <c r="BP53" s="1287"/>
      <c r="BQ53" s="1277"/>
      <c r="BR53" s="1277"/>
      <c r="BS53" s="1277"/>
      <c r="BT53" s="1277"/>
      <c r="BU53" s="1277"/>
      <c r="BV53" s="1277"/>
      <c r="BW53" s="1277"/>
      <c r="BX53" s="1287"/>
      <c r="BY53" s="1277"/>
      <c r="BZ53" s="1277"/>
      <c r="CA53" s="1277"/>
      <c r="CB53" s="1277"/>
      <c r="CC53" s="1277"/>
      <c r="CD53" s="1277"/>
      <c r="CE53" s="1277"/>
      <c r="CF53" s="1287"/>
      <c r="CG53" s="1277"/>
      <c r="CH53" s="1277"/>
      <c r="CI53" s="1277"/>
      <c r="CJ53" s="1277"/>
      <c r="CK53" s="1277"/>
      <c r="CL53" s="1277"/>
      <c r="CM53" s="1277"/>
      <c r="CN53" s="1277">
        <v>34.5</v>
      </c>
      <c r="CO53" s="1277"/>
      <c r="CP53" s="1277"/>
      <c r="CQ53" s="1277"/>
      <c r="CR53" s="1277"/>
      <c r="CS53" s="1277"/>
      <c r="CT53" s="1277"/>
      <c r="CU53" s="1277"/>
      <c r="CV53" s="1277">
        <v>36.299999999999997</v>
      </c>
      <c r="CW53" s="1277"/>
      <c r="CX53" s="1277"/>
      <c r="CY53" s="1277"/>
      <c r="CZ53" s="1277"/>
      <c r="DA53" s="1277"/>
      <c r="DB53" s="1277"/>
      <c r="DC53" s="1277"/>
    </row>
    <row r="54" spans="1:109" ht="13.5" x14ac:dyDescent="0.15">
      <c r="A54" s="381"/>
      <c r="B54" s="366"/>
      <c r="G54" s="1286"/>
      <c r="H54" s="1286"/>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564</v>
      </c>
      <c r="AO55" s="1278"/>
      <c r="AP55" s="1278"/>
      <c r="AQ55" s="1278"/>
      <c r="AR55" s="1278"/>
      <c r="AS55" s="1278"/>
      <c r="AT55" s="1278"/>
      <c r="AU55" s="1278"/>
      <c r="AV55" s="1278"/>
      <c r="AW55" s="1278"/>
      <c r="AX55" s="1278"/>
      <c r="AY55" s="1278"/>
      <c r="AZ55" s="1278"/>
      <c r="BA55" s="1278"/>
      <c r="BB55" s="1279" t="s">
        <v>563</v>
      </c>
      <c r="BC55" s="1279"/>
      <c r="BD55" s="1279"/>
      <c r="BE55" s="1279"/>
      <c r="BF55" s="1279"/>
      <c r="BG55" s="1279"/>
      <c r="BH55" s="1279"/>
      <c r="BI55" s="1279"/>
      <c r="BJ55" s="1279"/>
      <c r="BK55" s="1279"/>
      <c r="BL55" s="1279"/>
      <c r="BM55" s="1279"/>
      <c r="BN55" s="1279"/>
      <c r="BO55" s="1279"/>
      <c r="BP55" s="1287"/>
      <c r="BQ55" s="1277"/>
      <c r="BR55" s="1277"/>
      <c r="BS55" s="1277"/>
      <c r="BT55" s="1277"/>
      <c r="BU55" s="1277"/>
      <c r="BV55" s="1277"/>
      <c r="BW55" s="1277"/>
      <c r="BX55" s="1287"/>
      <c r="BY55" s="1277"/>
      <c r="BZ55" s="1277"/>
      <c r="CA55" s="1277"/>
      <c r="CB55" s="1277"/>
      <c r="CC55" s="1277"/>
      <c r="CD55" s="1277"/>
      <c r="CE55" s="1277"/>
      <c r="CF55" s="1287"/>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569</v>
      </c>
      <c r="BC57" s="1279"/>
      <c r="BD57" s="1279"/>
      <c r="BE57" s="1279"/>
      <c r="BF57" s="1279"/>
      <c r="BG57" s="1279"/>
      <c r="BH57" s="1279"/>
      <c r="BI57" s="1279"/>
      <c r="BJ57" s="1279"/>
      <c r="BK57" s="1279"/>
      <c r="BL57" s="1279"/>
      <c r="BM57" s="1279"/>
      <c r="BN57" s="1279"/>
      <c r="BO57" s="1279"/>
      <c r="BP57" s="1287"/>
      <c r="BQ57" s="1277"/>
      <c r="BR57" s="1277"/>
      <c r="BS57" s="1277"/>
      <c r="BT57" s="1277"/>
      <c r="BU57" s="1277"/>
      <c r="BV57" s="1277"/>
      <c r="BW57" s="1277"/>
      <c r="BX57" s="1287"/>
      <c r="BY57" s="1277"/>
      <c r="BZ57" s="1277"/>
      <c r="CA57" s="1277"/>
      <c r="CB57" s="1277"/>
      <c r="CC57" s="1277"/>
      <c r="CD57" s="1277"/>
      <c r="CE57" s="1277"/>
      <c r="CF57" s="1287"/>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568</v>
      </c>
    </row>
    <row r="64" spans="1:109" ht="13.5" x14ac:dyDescent="0.15">
      <c r="B64" s="366"/>
      <c r="G64" s="382"/>
      <c r="I64" s="384"/>
      <c r="J64" s="384"/>
      <c r="K64" s="384"/>
      <c r="L64" s="384"/>
      <c r="M64" s="384"/>
      <c r="N64" s="383"/>
      <c r="AM64" s="382"/>
      <c r="AN64" s="382" t="s">
        <v>567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573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566</v>
      </c>
    </row>
    <row r="72" spans="2:107" ht="13.5" x14ac:dyDescent="0.15">
      <c r="B72" s="366"/>
      <c r="G72" s="1275"/>
      <c r="H72" s="1275"/>
      <c r="I72" s="1275"/>
      <c r="J72" s="1275"/>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8" t="s">
        <v>547</v>
      </c>
      <c r="BQ72" s="1278"/>
      <c r="BR72" s="1278"/>
      <c r="BS72" s="1278"/>
      <c r="BT72" s="1278"/>
      <c r="BU72" s="1278"/>
      <c r="BV72" s="1278"/>
      <c r="BW72" s="1278"/>
      <c r="BX72" s="1278" t="s">
        <v>548</v>
      </c>
      <c r="BY72" s="1278"/>
      <c r="BZ72" s="1278"/>
      <c r="CA72" s="1278"/>
      <c r="CB72" s="1278"/>
      <c r="CC72" s="1278"/>
      <c r="CD72" s="1278"/>
      <c r="CE72" s="1278"/>
      <c r="CF72" s="1278" t="s">
        <v>549</v>
      </c>
      <c r="CG72" s="1278"/>
      <c r="CH72" s="1278"/>
      <c r="CI72" s="1278"/>
      <c r="CJ72" s="1278"/>
      <c r="CK72" s="1278"/>
      <c r="CL72" s="1278"/>
      <c r="CM72" s="1278"/>
      <c r="CN72" s="1278" t="s">
        <v>550</v>
      </c>
      <c r="CO72" s="1278"/>
      <c r="CP72" s="1278"/>
      <c r="CQ72" s="1278"/>
      <c r="CR72" s="1278"/>
      <c r="CS72" s="1278"/>
      <c r="CT72" s="1278"/>
      <c r="CU72" s="1278"/>
      <c r="CV72" s="1278" t="s">
        <v>551</v>
      </c>
      <c r="CW72" s="1278"/>
      <c r="CX72" s="1278"/>
      <c r="CY72" s="1278"/>
      <c r="CZ72" s="1278"/>
      <c r="DA72" s="1278"/>
      <c r="DB72" s="1278"/>
      <c r="DC72" s="1278"/>
    </row>
    <row r="73" spans="2:107" ht="13.5" x14ac:dyDescent="0.15">
      <c r="B73" s="366"/>
      <c r="G73" s="1286"/>
      <c r="H73" s="1286"/>
      <c r="I73" s="1286"/>
      <c r="J73" s="1286"/>
      <c r="K73" s="1276"/>
      <c r="L73" s="1276"/>
      <c r="M73" s="1276"/>
      <c r="N73" s="1276"/>
      <c r="AM73" s="373"/>
      <c r="AN73" s="1279" t="s">
        <v>565</v>
      </c>
      <c r="AO73" s="1279"/>
      <c r="AP73" s="1279"/>
      <c r="AQ73" s="1279"/>
      <c r="AR73" s="1279"/>
      <c r="AS73" s="1279"/>
      <c r="AT73" s="1279"/>
      <c r="AU73" s="1279"/>
      <c r="AV73" s="1279"/>
      <c r="AW73" s="1279"/>
      <c r="AX73" s="1279"/>
      <c r="AY73" s="1279"/>
      <c r="AZ73" s="1279"/>
      <c r="BA73" s="1279"/>
      <c r="BB73" s="1279" t="s">
        <v>563</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6"/>
      <c r="G74" s="1286"/>
      <c r="H74" s="1286"/>
      <c r="I74" s="1286"/>
      <c r="J74" s="1286"/>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6"/>
      <c r="H75" s="1286"/>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562</v>
      </c>
      <c r="BC75" s="1279"/>
      <c r="BD75" s="1279"/>
      <c r="BE75" s="1279"/>
      <c r="BF75" s="1279"/>
      <c r="BG75" s="1279"/>
      <c r="BH75" s="1279"/>
      <c r="BI75" s="1279"/>
      <c r="BJ75" s="1279"/>
      <c r="BK75" s="1279"/>
      <c r="BL75" s="1279"/>
      <c r="BM75" s="1279"/>
      <c r="BN75" s="1279"/>
      <c r="BO75" s="1279"/>
      <c r="BP75" s="1277">
        <v>7.1</v>
      </c>
      <c r="BQ75" s="1277"/>
      <c r="BR75" s="1277"/>
      <c r="BS75" s="1277"/>
      <c r="BT75" s="1277"/>
      <c r="BU75" s="1277"/>
      <c r="BV75" s="1277"/>
      <c r="BW75" s="1277"/>
      <c r="BX75" s="1277">
        <v>6.2</v>
      </c>
      <c r="BY75" s="1277"/>
      <c r="BZ75" s="1277"/>
      <c r="CA75" s="1277"/>
      <c r="CB75" s="1277"/>
      <c r="CC75" s="1277"/>
      <c r="CD75" s="1277"/>
      <c r="CE75" s="1277"/>
      <c r="CF75" s="1277">
        <v>5.5</v>
      </c>
      <c r="CG75" s="1277"/>
      <c r="CH75" s="1277"/>
      <c r="CI75" s="1277"/>
      <c r="CJ75" s="1277"/>
      <c r="CK75" s="1277"/>
      <c r="CL75" s="1277"/>
      <c r="CM75" s="1277"/>
      <c r="CN75" s="1277">
        <v>5.0999999999999996</v>
      </c>
      <c r="CO75" s="1277"/>
      <c r="CP75" s="1277"/>
      <c r="CQ75" s="1277"/>
      <c r="CR75" s="1277"/>
      <c r="CS75" s="1277"/>
      <c r="CT75" s="1277"/>
      <c r="CU75" s="1277"/>
      <c r="CV75" s="1277">
        <v>5.2</v>
      </c>
      <c r="CW75" s="1277"/>
      <c r="CX75" s="1277"/>
      <c r="CY75" s="1277"/>
      <c r="CZ75" s="1277"/>
      <c r="DA75" s="1277"/>
      <c r="DB75" s="1277"/>
      <c r="DC75" s="1277"/>
    </row>
    <row r="76" spans="2:107" ht="13.5" x14ac:dyDescent="0.15">
      <c r="B76" s="366"/>
      <c r="G76" s="1286"/>
      <c r="H76" s="1286"/>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564</v>
      </c>
      <c r="AO77" s="1278"/>
      <c r="AP77" s="1278"/>
      <c r="AQ77" s="1278"/>
      <c r="AR77" s="1278"/>
      <c r="AS77" s="1278"/>
      <c r="AT77" s="1278"/>
      <c r="AU77" s="1278"/>
      <c r="AV77" s="1278"/>
      <c r="AW77" s="1278"/>
      <c r="AX77" s="1278"/>
      <c r="AY77" s="1278"/>
      <c r="AZ77" s="1278"/>
      <c r="BA77" s="1278"/>
      <c r="BB77" s="1279" t="s">
        <v>563</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562</v>
      </c>
      <c r="BC79" s="1279"/>
      <c r="BD79" s="1279"/>
      <c r="BE79" s="1279"/>
      <c r="BF79" s="1279"/>
      <c r="BG79" s="1279"/>
      <c r="BH79" s="1279"/>
      <c r="BI79" s="1279"/>
      <c r="BJ79" s="1279"/>
      <c r="BK79" s="1279"/>
      <c r="BL79" s="1279"/>
      <c r="BM79" s="1279"/>
      <c r="BN79" s="1279"/>
      <c r="BO79" s="1279"/>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1B6L26sc4f9eZsl5ljFBtQoe9O8GN/nBUl1sSdyP8M++psBqBMeFEsZE9kXtnBqaD7wp9hyf7yjBf6oRfecng==" saltValue="lqLTF7y+tYMRwXSZZiOiD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6F048-66A3-4566-A9A1-783E7BD55EF0}">
  <sheetPr>
    <pageSetUpPr fitToPage="1"/>
  </sheetPr>
  <dimension ref="A1:DR135"/>
  <sheetViews>
    <sheetView showGridLines="0" topLeftCell="A80" zoomScale="70" zoomScaleNormal="7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gUAEvz5iXRtaqT9qzDC0szKcVhLg/bzrGGSben1HS2N38ArtXN6P+VGxjGYe/PEwNjjwXQ7x7tWiy9rYRWO7Q==" saltValue="G0N7FvUWg5Y2cW8uybEP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B8A90-4EC4-40BC-B008-7DE030DEEC38}">
  <sheetPr>
    <pageSetUpPr fitToPage="1"/>
  </sheetPr>
  <dimension ref="A1:DR135"/>
  <sheetViews>
    <sheetView showGridLines="0" topLeftCell="D88" zoomScaleNormal="100" zoomScaleSheetLayoutView="55" workbookViewId="0">
      <selection activeCell="CG39" sqref="CG3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XqjwvQ/KvOC2l0PcruFdoPgXwemjwcmUKTKmgu/qpy4A6ormPupNNFuyEU4yPZpVOQDx7vzd/xlW/SfbBOdjQ==" saltValue="sleEw41D/QsWRxT+gjDT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544</v>
      </c>
      <c r="G2" s="136"/>
      <c r="H2" s="137"/>
    </row>
    <row r="3" spans="1:8" x14ac:dyDescent="0.15">
      <c r="A3" s="133" t="s">
        <v>537</v>
      </c>
      <c r="B3" s="138"/>
      <c r="C3" s="139"/>
      <c r="D3" s="140">
        <v>474768</v>
      </c>
      <c r="E3" s="141"/>
      <c r="F3" s="142">
        <v>316331</v>
      </c>
      <c r="G3" s="143"/>
      <c r="H3" s="144"/>
    </row>
    <row r="4" spans="1:8" x14ac:dyDescent="0.15">
      <c r="A4" s="145"/>
      <c r="B4" s="146"/>
      <c r="C4" s="147"/>
      <c r="D4" s="148">
        <v>22702</v>
      </c>
      <c r="E4" s="149"/>
      <c r="F4" s="150">
        <v>106387</v>
      </c>
      <c r="G4" s="151"/>
      <c r="H4" s="152"/>
    </row>
    <row r="5" spans="1:8" x14ac:dyDescent="0.15">
      <c r="A5" s="133" t="s">
        <v>539</v>
      </c>
      <c r="B5" s="138"/>
      <c r="C5" s="139"/>
      <c r="D5" s="140">
        <v>420825</v>
      </c>
      <c r="E5" s="141"/>
      <c r="F5" s="142">
        <v>333013</v>
      </c>
      <c r="G5" s="143"/>
      <c r="H5" s="144"/>
    </row>
    <row r="6" spans="1:8" x14ac:dyDescent="0.15">
      <c r="A6" s="145"/>
      <c r="B6" s="146"/>
      <c r="C6" s="147"/>
      <c r="D6" s="148">
        <v>74861</v>
      </c>
      <c r="E6" s="149"/>
      <c r="F6" s="150">
        <v>126732</v>
      </c>
      <c r="G6" s="151"/>
      <c r="H6" s="152"/>
    </row>
    <row r="7" spans="1:8" x14ac:dyDescent="0.15">
      <c r="A7" s="133" t="s">
        <v>540</v>
      </c>
      <c r="B7" s="138"/>
      <c r="C7" s="139"/>
      <c r="D7" s="140">
        <v>706188</v>
      </c>
      <c r="E7" s="141"/>
      <c r="F7" s="142">
        <v>280458</v>
      </c>
      <c r="G7" s="143"/>
      <c r="H7" s="144"/>
    </row>
    <row r="8" spans="1:8" x14ac:dyDescent="0.15">
      <c r="A8" s="145"/>
      <c r="B8" s="146"/>
      <c r="C8" s="147"/>
      <c r="D8" s="148">
        <v>21940</v>
      </c>
      <c r="E8" s="149"/>
      <c r="F8" s="150">
        <v>127286</v>
      </c>
      <c r="G8" s="151"/>
      <c r="H8" s="152"/>
    </row>
    <row r="9" spans="1:8" x14ac:dyDescent="0.15">
      <c r="A9" s="133" t="s">
        <v>541</v>
      </c>
      <c r="B9" s="138"/>
      <c r="C9" s="139"/>
      <c r="D9" s="140">
        <v>196883</v>
      </c>
      <c r="E9" s="141"/>
      <c r="F9" s="142">
        <v>291945</v>
      </c>
      <c r="G9" s="143"/>
      <c r="H9" s="144"/>
    </row>
    <row r="10" spans="1:8" x14ac:dyDescent="0.15">
      <c r="A10" s="145"/>
      <c r="B10" s="146"/>
      <c r="C10" s="147"/>
      <c r="D10" s="148">
        <v>10048</v>
      </c>
      <c r="E10" s="149"/>
      <c r="F10" s="150">
        <v>127651</v>
      </c>
      <c r="G10" s="151"/>
      <c r="H10" s="152"/>
    </row>
    <row r="11" spans="1:8" x14ac:dyDescent="0.15">
      <c r="A11" s="133" t="s">
        <v>542</v>
      </c>
      <c r="B11" s="138"/>
      <c r="C11" s="139"/>
      <c r="D11" s="140">
        <v>149889</v>
      </c>
      <c r="E11" s="141"/>
      <c r="F11" s="142">
        <v>291173</v>
      </c>
      <c r="G11" s="143"/>
      <c r="H11" s="144"/>
    </row>
    <row r="12" spans="1:8" x14ac:dyDescent="0.15">
      <c r="A12" s="145"/>
      <c r="B12" s="146"/>
      <c r="C12" s="153"/>
      <c r="D12" s="148">
        <v>19378</v>
      </c>
      <c r="E12" s="149"/>
      <c r="F12" s="150">
        <v>119071</v>
      </c>
      <c r="G12" s="151"/>
      <c r="H12" s="152"/>
    </row>
    <row r="13" spans="1:8" x14ac:dyDescent="0.15">
      <c r="A13" s="133"/>
      <c r="B13" s="138"/>
      <c r="C13" s="154"/>
      <c r="D13" s="155">
        <v>389711</v>
      </c>
      <c r="E13" s="156"/>
      <c r="F13" s="157">
        <v>302584</v>
      </c>
      <c r="G13" s="158"/>
      <c r="H13" s="144"/>
    </row>
    <row r="14" spans="1:8" x14ac:dyDescent="0.15">
      <c r="A14" s="145"/>
      <c r="B14" s="146"/>
      <c r="C14" s="147"/>
      <c r="D14" s="148">
        <v>29786</v>
      </c>
      <c r="E14" s="149"/>
      <c r="F14" s="150">
        <v>121425</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13.42</v>
      </c>
      <c r="C19" s="159">
        <f>ROUND(VALUE(SUBSTITUTE(実質収支比率等に係る経年分析!G$48,"▲","-")),2)</f>
        <v>7.6</v>
      </c>
      <c r="D19" s="159">
        <f>ROUND(VALUE(SUBSTITUTE(実質収支比率等に係る経年分析!H$48,"▲","-")),2)</f>
        <v>21.19</v>
      </c>
      <c r="E19" s="159">
        <f>ROUND(VALUE(SUBSTITUTE(実質収支比率等に係る経年分析!I$48,"▲","-")),2)</f>
        <v>18.3</v>
      </c>
      <c r="F19" s="159">
        <f>ROUND(VALUE(SUBSTITUTE(実質収支比率等に係る経年分析!J$48,"▲","-")),2)</f>
        <v>12.08</v>
      </c>
    </row>
    <row r="20" spans="1:11" x14ac:dyDescent="0.15">
      <c r="A20" s="159" t="s">
        <v>50</v>
      </c>
      <c r="B20" s="159">
        <f>ROUND(VALUE(SUBSTITUTE(実質収支比率等に係る経年分析!F$47,"▲","-")),2)</f>
        <v>12.06</v>
      </c>
      <c r="C20" s="159">
        <f>ROUND(VALUE(SUBSTITUTE(実質収支比率等に係る経年分析!G$47,"▲","-")),2)</f>
        <v>12.93</v>
      </c>
      <c r="D20" s="159">
        <f>ROUND(VALUE(SUBSTITUTE(実質収支比率等に係る経年分析!H$47,"▲","-")),2)</f>
        <v>12.83</v>
      </c>
      <c r="E20" s="159">
        <f>ROUND(VALUE(SUBSTITUTE(実質収支比率等に係る経年分析!I$47,"▲","-")),2)</f>
        <v>23.74</v>
      </c>
      <c r="F20" s="159">
        <f>ROUND(VALUE(SUBSTITUTE(実質収支比率等に係る経年分析!J$47,"▲","-")),2)</f>
        <v>33.28</v>
      </c>
    </row>
    <row r="21" spans="1:11" x14ac:dyDescent="0.15">
      <c r="A21" s="159" t="s">
        <v>51</v>
      </c>
      <c r="B21" s="159">
        <f>IF(ISNUMBER(VALUE(SUBSTITUTE(実質収支比率等に係る経年分析!F$49,"▲","-"))),ROUND(VALUE(SUBSTITUTE(実質収支比率等に係る経年分析!F$49,"▲","-")),2),NA())</f>
        <v>-14.79</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14.13</v>
      </c>
      <c r="E21" s="159">
        <f>IF(ISNUMBER(VALUE(SUBSTITUTE(実質収支比率等に係る経年分析!I$49,"▲","-"))),ROUND(VALUE(SUBSTITUTE(実質収支比率等に係る経年分析!I$49,"▲","-")),2),NA())</f>
        <v>7.75</v>
      </c>
      <c r="F21" s="159">
        <f>IF(ISNUMBER(VALUE(SUBSTITUTE(実質収支比率等に係る経年分析!J$49,"▲","-"))),ROUND(VALUE(SUBSTITUTE(実質収支比率等に係る経年分析!J$49,"▲","-")),2),NA())</f>
        <v>2.87</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0.28999999999999998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4.8499999999999996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4.2300000000000004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2.4500000000000002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12.08</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243</v>
      </c>
      <c r="E42" s="161"/>
      <c r="F42" s="161"/>
      <c r="G42" s="161">
        <f>'実質公債費比率（分子）の構造'!L$52</f>
        <v>256</v>
      </c>
      <c r="H42" s="161"/>
      <c r="I42" s="161"/>
      <c r="J42" s="161">
        <f>'実質公債費比率（分子）の構造'!M$52</f>
        <v>243</v>
      </c>
      <c r="K42" s="161"/>
      <c r="L42" s="161"/>
      <c r="M42" s="161">
        <f>'実質公債費比率（分子）の構造'!N$52</f>
        <v>252</v>
      </c>
      <c r="N42" s="161"/>
      <c r="O42" s="161"/>
      <c r="P42" s="161">
        <f>'実質公債費比率（分子）の構造'!O$52</f>
        <v>270</v>
      </c>
    </row>
    <row r="43" spans="1:16" x14ac:dyDescent="0.15">
      <c r="A43" s="161" t="s">
        <v>59</v>
      </c>
      <c r="B43" s="161">
        <f>'実質公債費比率（分子）の構造'!K$51</f>
        <v>0</v>
      </c>
      <c r="C43" s="161"/>
      <c r="D43" s="161"/>
      <c r="E43" s="161">
        <f>'実質公債費比率（分子）の構造'!L$51</f>
        <v>1</v>
      </c>
      <c r="F43" s="161"/>
      <c r="G43" s="161"/>
      <c r="H43" s="161">
        <f>'実質公債費比率（分子）の構造'!M$51</f>
        <v>2</v>
      </c>
      <c r="I43" s="161"/>
      <c r="J43" s="161"/>
      <c r="K43" s="161">
        <f>'実質公債費比率（分子）の構造'!N$51</f>
        <v>1</v>
      </c>
      <c r="L43" s="161"/>
      <c r="M43" s="161"/>
      <c r="N43" s="161">
        <f>'実質公債費比率（分子）の構造'!O$51</f>
        <v>0</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20</v>
      </c>
      <c r="C45" s="161"/>
      <c r="D45" s="161"/>
      <c r="E45" s="161">
        <f>'実質公債費比率（分子）の構造'!L$49</f>
        <v>20</v>
      </c>
      <c r="F45" s="161"/>
      <c r="G45" s="161"/>
      <c r="H45" s="161">
        <f>'実質公債費比率（分子）の構造'!M$49</f>
        <v>35</v>
      </c>
      <c r="I45" s="161"/>
      <c r="J45" s="161"/>
      <c r="K45" s="161">
        <f>'実質公債費比率（分子）の構造'!N$49</f>
        <v>32</v>
      </c>
      <c r="L45" s="161"/>
      <c r="M45" s="161"/>
      <c r="N45" s="161">
        <f>'実質公債費比率（分子）の構造'!O$49</f>
        <v>36</v>
      </c>
      <c r="O45" s="161"/>
      <c r="P45" s="161"/>
    </row>
    <row r="46" spans="1:16" x14ac:dyDescent="0.15">
      <c r="A46" s="161" t="s">
        <v>62</v>
      </c>
      <c r="B46" s="161">
        <f>'実質公債費比率（分子）の構造'!K$48</f>
        <v>58</v>
      </c>
      <c r="C46" s="161"/>
      <c r="D46" s="161"/>
      <c r="E46" s="161">
        <f>'実質公債費比率（分子）の構造'!L$48</f>
        <v>54</v>
      </c>
      <c r="F46" s="161"/>
      <c r="G46" s="161"/>
      <c r="H46" s="161">
        <f>'実質公債費比率（分子）の構造'!M$48</f>
        <v>50</v>
      </c>
      <c r="I46" s="161"/>
      <c r="J46" s="161"/>
      <c r="K46" s="161">
        <f>'実質公債費比率（分子）の構造'!N$48</f>
        <v>45</v>
      </c>
      <c r="L46" s="161"/>
      <c r="M46" s="161"/>
      <c r="N46" s="161">
        <f>'実質公債費比率（分子）の構造'!O$48</f>
        <v>36</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262</v>
      </c>
      <c r="C49" s="161"/>
      <c r="D49" s="161"/>
      <c r="E49" s="161">
        <f>'実質公債費比率（分子）の構造'!L$45</f>
        <v>265</v>
      </c>
      <c r="F49" s="161"/>
      <c r="G49" s="161"/>
      <c r="H49" s="161">
        <f>'実質公債費比率（分子）の構造'!M$45</f>
        <v>246</v>
      </c>
      <c r="I49" s="161"/>
      <c r="J49" s="161"/>
      <c r="K49" s="161">
        <f>'実質公債費比率（分子）の構造'!N$45</f>
        <v>253</v>
      </c>
      <c r="L49" s="161"/>
      <c r="M49" s="161"/>
      <c r="N49" s="161">
        <f>'実質公債費比率（分子）の構造'!O$45</f>
        <v>290</v>
      </c>
      <c r="O49" s="161"/>
      <c r="P49" s="161"/>
    </row>
    <row r="50" spans="1:16" x14ac:dyDescent="0.15">
      <c r="A50" s="161" t="s">
        <v>66</v>
      </c>
      <c r="B50" s="161" t="e">
        <f>NA()</f>
        <v>#N/A</v>
      </c>
      <c r="C50" s="161">
        <f>IF(ISNUMBER('実質公債費比率（分子）の構造'!K$53),'実質公債費比率（分子）の構造'!K$53,NA())</f>
        <v>97</v>
      </c>
      <c r="D50" s="161" t="e">
        <f>NA()</f>
        <v>#N/A</v>
      </c>
      <c r="E50" s="161" t="e">
        <f>NA()</f>
        <v>#N/A</v>
      </c>
      <c r="F50" s="161">
        <f>IF(ISNUMBER('実質公債費比率（分子）の構造'!L$53),'実質公債費比率（分子）の構造'!L$53,NA())</f>
        <v>84</v>
      </c>
      <c r="G50" s="161" t="e">
        <f>NA()</f>
        <v>#N/A</v>
      </c>
      <c r="H50" s="161" t="e">
        <f>NA()</f>
        <v>#N/A</v>
      </c>
      <c r="I50" s="161">
        <f>IF(ISNUMBER('実質公債費比率（分子）の構造'!M$53),'実質公債費比率（分子）の構造'!M$53,NA())</f>
        <v>90</v>
      </c>
      <c r="J50" s="161" t="e">
        <f>NA()</f>
        <v>#N/A</v>
      </c>
      <c r="K50" s="161" t="e">
        <f>NA()</f>
        <v>#N/A</v>
      </c>
      <c r="L50" s="161">
        <f>IF(ISNUMBER('実質公債費比率（分子）の構造'!N$53),'実質公債費比率（分子）の構造'!N$53,NA())</f>
        <v>79</v>
      </c>
      <c r="M50" s="161" t="e">
        <f>NA()</f>
        <v>#N/A</v>
      </c>
      <c r="N50" s="161" t="e">
        <f>NA()</f>
        <v>#N/A</v>
      </c>
      <c r="O50" s="161">
        <f>IF(ISNUMBER('実質公債費比率（分子）の構造'!O$53),'実質公債費比率（分子）の構造'!O$53,NA())</f>
        <v>92</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2328</v>
      </c>
      <c r="E56" s="160"/>
      <c r="F56" s="160"/>
      <c r="G56" s="160">
        <f>'将来負担比率（分子）の構造'!J$52</f>
        <v>2276</v>
      </c>
      <c r="H56" s="160"/>
      <c r="I56" s="160"/>
      <c r="J56" s="160">
        <f>'将来負担比率（分子）の構造'!K$52</f>
        <v>3120</v>
      </c>
      <c r="K56" s="160"/>
      <c r="L56" s="160"/>
      <c r="M56" s="160">
        <f>'将来負担比率（分子）の構造'!L$52</f>
        <v>3296</v>
      </c>
      <c r="N56" s="160"/>
      <c r="O56" s="160"/>
      <c r="P56" s="160">
        <f>'将来負担比率（分子）の構造'!M$52</f>
        <v>3233</v>
      </c>
    </row>
    <row r="57" spans="1:16" x14ac:dyDescent="0.15">
      <c r="A57" s="160" t="s">
        <v>36</v>
      </c>
      <c r="B57" s="160"/>
      <c r="C57" s="160"/>
      <c r="D57" s="160">
        <f>'将来負担比率（分子）の構造'!I$51</f>
        <v>325</v>
      </c>
      <c r="E57" s="160"/>
      <c r="F57" s="160"/>
      <c r="G57" s="160">
        <f>'将来負担比率（分子）の構造'!J$51</f>
        <v>362</v>
      </c>
      <c r="H57" s="160"/>
      <c r="I57" s="160"/>
      <c r="J57" s="160">
        <f>'将来負担比率（分子）の構造'!K$51</f>
        <v>470</v>
      </c>
      <c r="K57" s="160"/>
      <c r="L57" s="160"/>
      <c r="M57" s="160">
        <f>'将来負担比率（分子）の構造'!L$51</f>
        <v>457</v>
      </c>
      <c r="N57" s="160"/>
      <c r="O57" s="160"/>
      <c r="P57" s="160">
        <f>'将来負担比率（分子）の構造'!M$51</f>
        <v>410</v>
      </c>
    </row>
    <row r="58" spans="1:16" x14ac:dyDescent="0.15">
      <c r="A58" s="160" t="s">
        <v>35</v>
      </c>
      <c r="B58" s="160"/>
      <c r="C58" s="160"/>
      <c r="D58" s="160">
        <f>'将来負担比率（分子）の構造'!I$50</f>
        <v>2340</v>
      </c>
      <c r="E58" s="160"/>
      <c r="F58" s="160"/>
      <c r="G58" s="160">
        <f>'将来負担比率（分子）の構造'!J$50</f>
        <v>2323</v>
      </c>
      <c r="H58" s="160"/>
      <c r="I58" s="160"/>
      <c r="J58" s="160">
        <f>'将来負担比率（分子）の構造'!K$50</f>
        <v>2382</v>
      </c>
      <c r="K58" s="160"/>
      <c r="L58" s="160"/>
      <c r="M58" s="160">
        <f>'将来負担比率（分子）の構造'!L$50</f>
        <v>2710</v>
      </c>
      <c r="N58" s="160"/>
      <c r="O58" s="160"/>
      <c r="P58" s="160">
        <f>'将来負担比率（分子）の構造'!M$50</f>
        <v>2965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352</v>
      </c>
      <c r="C62" s="160"/>
      <c r="D62" s="160"/>
      <c r="E62" s="160">
        <f>'将来負担比率（分子）の構造'!J$45</f>
        <v>246</v>
      </c>
      <c r="F62" s="160"/>
      <c r="G62" s="160"/>
      <c r="H62" s="160">
        <f>'将来負担比率（分子）の構造'!K$45</f>
        <v>220</v>
      </c>
      <c r="I62" s="160"/>
      <c r="J62" s="160"/>
      <c r="K62" s="160">
        <f>'将来負担比率（分子）の構造'!L$45</f>
        <v>160</v>
      </c>
      <c r="L62" s="160"/>
      <c r="M62" s="160"/>
      <c r="N62" s="160">
        <f>'将来負担比率（分子）の構造'!M$45</f>
        <v>140</v>
      </c>
      <c r="O62" s="160"/>
      <c r="P62" s="160"/>
    </row>
    <row r="63" spans="1:16" x14ac:dyDescent="0.15">
      <c r="A63" s="160" t="s">
        <v>28</v>
      </c>
      <c r="B63" s="160">
        <f>'将来負担比率（分子）の構造'!I$44</f>
        <v>185</v>
      </c>
      <c r="C63" s="160"/>
      <c r="D63" s="160"/>
      <c r="E63" s="160">
        <f>'将来負担比率（分子）の構造'!J$44</f>
        <v>190</v>
      </c>
      <c r="F63" s="160"/>
      <c r="G63" s="160"/>
      <c r="H63" s="160">
        <f>'将来負担比率（分子）の構造'!K$44</f>
        <v>274</v>
      </c>
      <c r="I63" s="160"/>
      <c r="J63" s="160"/>
      <c r="K63" s="160">
        <f>'将来負担比率（分子）の構造'!L$44</f>
        <v>178</v>
      </c>
      <c r="L63" s="160"/>
      <c r="M63" s="160"/>
      <c r="N63" s="160">
        <f>'将来負担比率（分子）の構造'!M$44</f>
        <v>142</v>
      </c>
      <c r="O63" s="160"/>
      <c r="P63" s="160"/>
    </row>
    <row r="64" spans="1:16" x14ac:dyDescent="0.15">
      <c r="A64" s="160" t="s">
        <v>27</v>
      </c>
      <c r="B64" s="160">
        <f>'将来負担比率（分子）の構造'!I$43</f>
        <v>520</v>
      </c>
      <c r="C64" s="160"/>
      <c r="D64" s="160"/>
      <c r="E64" s="160">
        <f>'将来負担比率（分子）の構造'!J$43</f>
        <v>479</v>
      </c>
      <c r="F64" s="160"/>
      <c r="G64" s="160"/>
      <c r="H64" s="160">
        <f>'将来負担比率（分子）の構造'!K$43</f>
        <v>431</v>
      </c>
      <c r="I64" s="160"/>
      <c r="J64" s="160"/>
      <c r="K64" s="160">
        <f>'将来負担比率（分子）の構造'!L$43</f>
        <v>384</v>
      </c>
      <c r="L64" s="160"/>
      <c r="M64" s="160"/>
      <c r="N64" s="160">
        <f>'将来負担比率（分子）の構造'!M$43</f>
        <v>323</v>
      </c>
      <c r="O64" s="160"/>
      <c r="P64" s="160"/>
    </row>
    <row r="65" spans="1:16" x14ac:dyDescent="0.15">
      <c r="A65" s="160" t="s">
        <v>26</v>
      </c>
      <c r="B65" s="160">
        <f>'将来負担比率（分子）の構造'!I$42</f>
        <v>0</v>
      </c>
      <c r="C65" s="160"/>
      <c r="D65" s="160"/>
      <c r="E65" s="160">
        <f>'将来負担比率（分子）の構造'!J$42</f>
        <v>0</v>
      </c>
      <c r="F65" s="160"/>
      <c r="G65" s="160"/>
      <c r="H65" s="160">
        <f>'将来負担比率（分子）の構造'!K$42</f>
        <v>2</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3032</v>
      </c>
      <c r="C66" s="160"/>
      <c r="D66" s="160"/>
      <c r="E66" s="160">
        <f>'将来負担比率（分子）の構造'!J$41</f>
        <v>3385</v>
      </c>
      <c r="F66" s="160"/>
      <c r="G66" s="160"/>
      <c r="H66" s="160">
        <f>'将来負担比率（分子）の構造'!K$41</f>
        <v>4335</v>
      </c>
      <c r="I66" s="160"/>
      <c r="J66" s="160"/>
      <c r="K66" s="160">
        <f>'将来負担比率（分子）の構造'!L$41</f>
        <v>4601</v>
      </c>
      <c r="L66" s="160"/>
      <c r="M66" s="160"/>
      <c r="N66" s="160">
        <f>'将来負担比率（分子）の構造'!M$41</f>
        <v>4512</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241</v>
      </c>
      <c r="C72" s="164">
        <f>基金残高に係る経年分析!G55</f>
        <v>440</v>
      </c>
      <c r="D72" s="164">
        <f>基金残高に係る経年分析!H55</f>
        <v>610</v>
      </c>
    </row>
    <row r="73" spans="1:16" x14ac:dyDescent="0.15">
      <c r="A73" s="163" t="s">
        <v>73</v>
      </c>
      <c r="B73" s="164">
        <f>基金残高に係る経年分析!F56</f>
        <v>5</v>
      </c>
      <c r="C73" s="164">
        <f>基金残高に係る経年分析!G56</f>
        <v>5</v>
      </c>
      <c r="D73" s="164">
        <f>基金残高に係る経年分析!H56</f>
        <v>5</v>
      </c>
    </row>
    <row r="74" spans="1:16" x14ac:dyDescent="0.15">
      <c r="A74" s="163" t="s">
        <v>74</v>
      </c>
      <c r="B74" s="164">
        <f>基金残高に係る経年分析!F57</f>
        <v>2183</v>
      </c>
      <c r="C74" s="164">
        <f>基金残高に係る経年分析!G57</f>
        <v>2256</v>
      </c>
      <c r="D74" s="164">
        <f>基金残高に係る経年分析!H57</f>
        <v>2341</v>
      </c>
    </row>
  </sheetData>
  <sheetProtection algorithmName="SHA-512" hashValue="f+zInV2ZQoW4D15Ur4ejUBEApa/VyPgkbRNuDdp2jnqMDUuWE3e+RFgy7lCIdaVUDU1WAGiTh5qrQH4pgpTNUw==" saltValue="hrb5BiFhIIzRMHVtwGM7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682151</v>
      </c>
      <c r="S5" s="707"/>
      <c r="T5" s="707"/>
      <c r="U5" s="707"/>
      <c r="V5" s="707"/>
      <c r="W5" s="707"/>
      <c r="X5" s="707"/>
      <c r="Y5" s="753"/>
      <c r="Z5" s="771">
        <v>18.899999999999999</v>
      </c>
      <c r="AA5" s="771"/>
      <c r="AB5" s="771"/>
      <c r="AC5" s="771"/>
      <c r="AD5" s="772">
        <v>677666</v>
      </c>
      <c r="AE5" s="772"/>
      <c r="AF5" s="772"/>
      <c r="AG5" s="772"/>
      <c r="AH5" s="772"/>
      <c r="AI5" s="772"/>
      <c r="AJ5" s="772"/>
      <c r="AK5" s="772"/>
      <c r="AL5" s="754">
        <v>38.5</v>
      </c>
      <c r="AM5" s="723"/>
      <c r="AN5" s="723"/>
      <c r="AO5" s="755"/>
      <c r="AP5" s="740" t="s">
        <v>226</v>
      </c>
      <c r="AQ5" s="741"/>
      <c r="AR5" s="741"/>
      <c r="AS5" s="741"/>
      <c r="AT5" s="741"/>
      <c r="AU5" s="741"/>
      <c r="AV5" s="741"/>
      <c r="AW5" s="741"/>
      <c r="AX5" s="741"/>
      <c r="AY5" s="741"/>
      <c r="AZ5" s="741"/>
      <c r="BA5" s="741"/>
      <c r="BB5" s="741"/>
      <c r="BC5" s="741"/>
      <c r="BD5" s="741"/>
      <c r="BE5" s="741"/>
      <c r="BF5" s="742"/>
      <c r="BG5" s="654">
        <v>682151</v>
      </c>
      <c r="BH5" s="655"/>
      <c r="BI5" s="655"/>
      <c r="BJ5" s="655"/>
      <c r="BK5" s="655"/>
      <c r="BL5" s="655"/>
      <c r="BM5" s="655"/>
      <c r="BN5" s="656"/>
      <c r="BO5" s="703">
        <v>100</v>
      </c>
      <c r="BP5" s="703"/>
      <c r="BQ5" s="703"/>
      <c r="BR5" s="703"/>
      <c r="BS5" s="704" t="s">
        <v>175</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51" t="s">
        <v>230</v>
      </c>
      <c r="C6" s="652"/>
      <c r="D6" s="652"/>
      <c r="E6" s="652"/>
      <c r="F6" s="652"/>
      <c r="G6" s="652"/>
      <c r="H6" s="652"/>
      <c r="I6" s="652"/>
      <c r="J6" s="652"/>
      <c r="K6" s="652"/>
      <c r="L6" s="652"/>
      <c r="M6" s="652"/>
      <c r="N6" s="652"/>
      <c r="O6" s="652"/>
      <c r="P6" s="652"/>
      <c r="Q6" s="653"/>
      <c r="R6" s="654">
        <v>24489</v>
      </c>
      <c r="S6" s="655"/>
      <c r="T6" s="655"/>
      <c r="U6" s="655"/>
      <c r="V6" s="655"/>
      <c r="W6" s="655"/>
      <c r="X6" s="655"/>
      <c r="Y6" s="656"/>
      <c r="Z6" s="703">
        <v>0.7</v>
      </c>
      <c r="AA6" s="703"/>
      <c r="AB6" s="703"/>
      <c r="AC6" s="703"/>
      <c r="AD6" s="704">
        <v>24489</v>
      </c>
      <c r="AE6" s="704"/>
      <c r="AF6" s="704"/>
      <c r="AG6" s="704"/>
      <c r="AH6" s="704"/>
      <c r="AI6" s="704"/>
      <c r="AJ6" s="704"/>
      <c r="AK6" s="704"/>
      <c r="AL6" s="657">
        <v>1.4</v>
      </c>
      <c r="AM6" s="658"/>
      <c r="AN6" s="658"/>
      <c r="AO6" s="705"/>
      <c r="AP6" s="651" t="s">
        <v>231</v>
      </c>
      <c r="AQ6" s="652"/>
      <c r="AR6" s="652"/>
      <c r="AS6" s="652"/>
      <c r="AT6" s="652"/>
      <c r="AU6" s="652"/>
      <c r="AV6" s="652"/>
      <c r="AW6" s="652"/>
      <c r="AX6" s="652"/>
      <c r="AY6" s="652"/>
      <c r="AZ6" s="652"/>
      <c r="BA6" s="652"/>
      <c r="BB6" s="652"/>
      <c r="BC6" s="652"/>
      <c r="BD6" s="652"/>
      <c r="BE6" s="652"/>
      <c r="BF6" s="653"/>
      <c r="BG6" s="654">
        <v>682151</v>
      </c>
      <c r="BH6" s="655"/>
      <c r="BI6" s="655"/>
      <c r="BJ6" s="655"/>
      <c r="BK6" s="655"/>
      <c r="BL6" s="655"/>
      <c r="BM6" s="655"/>
      <c r="BN6" s="656"/>
      <c r="BO6" s="703">
        <v>100</v>
      </c>
      <c r="BP6" s="703"/>
      <c r="BQ6" s="703"/>
      <c r="BR6" s="703"/>
      <c r="BS6" s="704" t="s">
        <v>175</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54">
        <v>61804</v>
      </c>
      <c r="CS6" s="655"/>
      <c r="CT6" s="655"/>
      <c r="CU6" s="655"/>
      <c r="CV6" s="655"/>
      <c r="CW6" s="655"/>
      <c r="CX6" s="655"/>
      <c r="CY6" s="656"/>
      <c r="CZ6" s="754">
        <v>1.9</v>
      </c>
      <c r="DA6" s="723"/>
      <c r="DB6" s="723"/>
      <c r="DC6" s="757"/>
      <c r="DD6" s="660" t="s">
        <v>175</v>
      </c>
      <c r="DE6" s="655"/>
      <c r="DF6" s="655"/>
      <c r="DG6" s="655"/>
      <c r="DH6" s="655"/>
      <c r="DI6" s="655"/>
      <c r="DJ6" s="655"/>
      <c r="DK6" s="655"/>
      <c r="DL6" s="655"/>
      <c r="DM6" s="655"/>
      <c r="DN6" s="655"/>
      <c r="DO6" s="655"/>
      <c r="DP6" s="656"/>
      <c r="DQ6" s="660">
        <v>61794</v>
      </c>
      <c r="DR6" s="655"/>
      <c r="DS6" s="655"/>
      <c r="DT6" s="655"/>
      <c r="DU6" s="655"/>
      <c r="DV6" s="655"/>
      <c r="DW6" s="655"/>
      <c r="DX6" s="655"/>
      <c r="DY6" s="655"/>
      <c r="DZ6" s="655"/>
      <c r="EA6" s="655"/>
      <c r="EB6" s="655"/>
      <c r="EC6" s="684"/>
    </row>
    <row r="7" spans="2:143" ht="11.25" customHeight="1" x14ac:dyDescent="0.15">
      <c r="B7" s="651" t="s">
        <v>233</v>
      </c>
      <c r="C7" s="652"/>
      <c r="D7" s="652"/>
      <c r="E7" s="652"/>
      <c r="F7" s="652"/>
      <c r="G7" s="652"/>
      <c r="H7" s="652"/>
      <c r="I7" s="652"/>
      <c r="J7" s="652"/>
      <c r="K7" s="652"/>
      <c r="L7" s="652"/>
      <c r="M7" s="652"/>
      <c r="N7" s="652"/>
      <c r="O7" s="652"/>
      <c r="P7" s="652"/>
      <c r="Q7" s="653"/>
      <c r="R7" s="654">
        <v>162</v>
      </c>
      <c r="S7" s="655"/>
      <c r="T7" s="655"/>
      <c r="U7" s="655"/>
      <c r="V7" s="655"/>
      <c r="W7" s="655"/>
      <c r="X7" s="655"/>
      <c r="Y7" s="656"/>
      <c r="Z7" s="703">
        <v>0</v>
      </c>
      <c r="AA7" s="703"/>
      <c r="AB7" s="703"/>
      <c r="AC7" s="703"/>
      <c r="AD7" s="704">
        <v>162</v>
      </c>
      <c r="AE7" s="704"/>
      <c r="AF7" s="704"/>
      <c r="AG7" s="704"/>
      <c r="AH7" s="704"/>
      <c r="AI7" s="704"/>
      <c r="AJ7" s="704"/>
      <c r="AK7" s="704"/>
      <c r="AL7" s="657">
        <v>0</v>
      </c>
      <c r="AM7" s="658"/>
      <c r="AN7" s="658"/>
      <c r="AO7" s="705"/>
      <c r="AP7" s="651" t="s">
        <v>234</v>
      </c>
      <c r="AQ7" s="652"/>
      <c r="AR7" s="652"/>
      <c r="AS7" s="652"/>
      <c r="AT7" s="652"/>
      <c r="AU7" s="652"/>
      <c r="AV7" s="652"/>
      <c r="AW7" s="652"/>
      <c r="AX7" s="652"/>
      <c r="AY7" s="652"/>
      <c r="AZ7" s="652"/>
      <c r="BA7" s="652"/>
      <c r="BB7" s="652"/>
      <c r="BC7" s="652"/>
      <c r="BD7" s="652"/>
      <c r="BE7" s="652"/>
      <c r="BF7" s="653"/>
      <c r="BG7" s="654">
        <v>73698</v>
      </c>
      <c r="BH7" s="655"/>
      <c r="BI7" s="655"/>
      <c r="BJ7" s="655"/>
      <c r="BK7" s="655"/>
      <c r="BL7" s="655"/>
      <c r="BM7" s="655"/>
      <c r="BN7" s="656"/>
      <c r="BO7" s="703">
        <v>10.8</v>
      </c>
      <c r="BP7" s="703"/>
      <c r="BQ7" s="703"/>
      <c r="BR7" s="703"/>
      <c r="BS7" s="704" t="s">
        <v>175</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54">
        <v>1049178</v>
      </c>
      <c r="CS7" s="655"/>
      <c r="CT7" s="655"/>
      <c r="CU7" s="655"/>
      <c r="CV7" s="655"/>
      <c r="CW7" s="655"/>
      <c r="CX7" s="655"/>
      <c r="CY7" s="656"/>
      <c r="CZ7" s="703">
        <v>31.4</v>
      </c>
      <c r="DA7" s="703"/>
      <c r="DB7" s="703"/>
      <c r="DC7" s="703"/>
      <c r="DD7" s="660">
        <v>111353</v>
      </c>
      <c r="DE7" s="655"/>
      <c r="DF7" s="655"/>
      <c r="DG7" s="655"/>
      <c r="DH7" s="655"/>
      <c r="DI7" s="655"/>
      <c r="DJ7" s="655"/>
      <c r="DK7" s="655"/>
      <c r="DL7" s="655"/>
      <c r="DM7" s="655"/>
      <c r="DN7" s="655"/>
      <c r="DO7" s="655"/>
      <c r="DP7" s="656"/>
      <c r="DQ7" s="660">
        <v>798272</v>
      </c>
      <c r="DR7" s="655"/>
      <c r="DS7" s="655"/>
      <c r="DT7" s="655"/>
      <c r="DU7" s="655"/>
      <c r="DV7" s="655"/>
      <c r="DW7" s="655"/>
      <c r="DX7" s="655"/>
      <c r="DY7" s="655"/>
      <c r="DZ7" s="655"/>
      <c r="EA7" s="655"/>
      <c r="EB7" s="655"/>
      <c r="EC7" s="684"/>
    </row>
    <row r="8" spans="2:143" ht="11.25" customHeight="1" x14ac:dyDescent="0.15">
      <c r="B8" s="651" t="s">
        <v>236</v>
      </c>
      <c r="C8" s="652"/>
      <c r="D8" s="652"/>
      <c r="E8" s="652"/>
      <c r="F8" s="652"/>
      <c r="G8" s="652"/>
      <c r="H8" s="652"/>
      <c r="I8" s="652"/>
      <c r="J8" s="652"/>
      <c r="K8" s="652"/>
      <c r="L8" s="652"/>
      <c r="M8" s="652"/>
      <c r="N8" s="652"/>
      <c r="O8" s="652"/>
      <c r="P8" s="652"/>
      <c r="Q8" s="653"/>
      <c r="R8" s="654">
        <v>332</v>
      </c>
      <c r="S8" s="655"/>
      <c r="T8" s="655"/>
      <c r="U8" s="655"/>
      <c r="V8" s="655"/>
      <c r="W8" s="655"/>
      <c r="X8" s="655"/>
      <c r="Y8" s="656"/>
      <c r="Z8" s="703">
        <v>0</v>
      </c>
      <c r="AA8" s="703"/>
      <c r="AB8" s="703"/>
      <c r="AC8" s="703"/>
      <c r="AD8" s="704">
        <v>332</v>
      </c>
      <c r="AE8" s="704"/>
      <c r="AF8" s="704"/>
      <c r="AG8" s="704"/>
      <c r="AH8" s="704"/>
      <c r="AI8" s="704"/>
      <c r="AJ8" s="704"/>
      <c r="AK8" s="704"/>
      <c r="AL8" s="657">
        <v>0</v>
      </c>
      <c r="AM8" s="658"/>
      <c r="AN8" s="658"/>
      <c r="AO8" s="705"/>
      <c r="AP8" s="651" t="s">
        <v>237</v>
      </c>
      <c r="AQ8" s="652"/>
      <c r="AR8" s="652"/>
      <c r="AS8" s="652"/>
      <c r="AT8" s="652"/>
      <c r="AU8" s="652"/>
      <c r="AV8" s="652"/>
      <c r="AW8" s="652"/>
      <c r="AX8" s="652"/>
      <c r="AY8" s="652"/>
      <c r="AZ8" s="652"/>
      <c r="BA8" s="652"/>
      <c r="BB8" s="652"/>
      <c r="BC8" s="652"/>
      <c r="BD8" s="652"/>
      <c r="BE8" s="652"/>
      <c r="BF8" s="653"/>
      <c r="BG8" s="654">
        <v>3880</v>
      </c>
      <c r="BH8" s="655"/>
      <c r="BI8" s="655"/>
      <c r="BJ8" s="655"/>
      <c r="BK8" s="655"/>
      <c r="BL8" s="655"/>
      <c r="BM8" s="655"/>
      <c r="BN8" s="656"/>
      <c r="BO8" s="703">
        <v>0.6</v>
      </c>
      <c r="BP8" s="703"/>
      <c r="BQ8" s="703"/>
      <c r="BR8" s="703"/>
      <c r="BS8" s="660" t="s">
        <v>175</v>
      </c>
      <c r="BT8" s="655"/>
      <c r="BU8" s="655"/>
      <c r="BV8" s="655"/>
      <c r="BW8" s="655"/>
      <c r="BX8" s="655"/>
      <c r="BY8" s="655"/>
      <c r="BZ8" s="655"/>
      <c r="CA8" s="655"/>
      <c r="CB8" s="684"/>
      <c r="CD8" s="685" t="s">
        <v>238</v>
      </c>
      <c r="CE8" s="682"/>
      <c r="CF8" s="682"/>
      <c r="CG8" s="682"/>
      <c r="CH8" s="682"/>
      <c r="CI8" s="682"/>
      <c r="CJ8" s="682"/>
      <c r="CK8" s="682"/>
      <c r="CL8" s="682"/>
      <c r="CM8" s="682"/>
      <c r="CN8" s="682"/>
      <c r="CO8" s="682"/>
      <c r="CP8" s="682"/>
      <c r="CQ8" s="683"/>
      <c r="CR8" s="654">
        <v>686154</v>
      </c>
      <c r="CS8" s="655"/>
      <c r="CT8" s="655"/>
      <c r="CU8" s="655"/>
      <c r="CV8" s="655"/>
      <c r="CW8" s="655"/>
      <c r="CX8" s="655"/>
      <c r="CY8" s="656"/>
      <c r="CZ8" s="703">
        <v>20.6</v>
      </c>
      <c r="DA8" s="703"/>
      <c r="DB8" s="703"/>
      <c r="DC8" s="703"/>
      <c r="DD8" s="660">
        <v>12581</v>
      </c>
      <c r="DE8" s="655"/>
      <c r="DF8" s="655"/>
      <c r="DG8" s="655"/>
      <c r="DH8" s="655"/>
      <c r="DI8" s="655"/>
      <c r="DJ8" s="655"/>
      <c r="DK8" s="655"/>
      <c r="DL8" s="655"/>
      <c r="DM8" s="655"/>
      <c r="DN8" s="655"/>
      <c r="DO8" s="655"/>
      <c r="DP8" s="656"/>
      <c r="DQ8" s="660">
        <v>386812</v>
      </c>
      <c r="DR8" s="655"/>
      <c r="DS8" s="655"/>
      <c r="DT8" s="655"/>
      <c r="DU8" s="655"/>
      <c r="DV8" s="655"/>
      <c r="DW8" s="655"/>
      <c r="DX8" s="655"/>
      <c r="DY8" s="655"/>
      <c r="DZ8" s="655"/>
      <c r="EA8" s="655"/>
      <c r="EB8" s="655"/>
      <c r="EC8" s="684"/>
    </row>
    <row r="9" spans="2:143" ht="11.25" customHeight="1" x14ac:dyDescent="0.15">
      <c r="B9" s="651" t="s">
        <v>239</v>
      </c>
      <c r="C9" s="652"/>
      <c r="D9" s="652"/>
      <c r="E9" s="652"/>
      <c r="F9" s="652"/>
      <c r="G9" s="652"/>
      <c r="H9" s="652"/>
      <c r="I9" s="652"/>
      <c r="J9" s="652"/>
      <c r="K9" s="652"/>
      <c r="L9" s="652"/>
      <c r="M9" s="652"/>
      <c r="N9" s="652"/>
      <c r="O9" s="652"/>
      <c r="P9" s="652"/>
      <c r="Q9" s="653"/>
      <c r="R9" s="654">
        <v>372</v>
      </c>
      <c r="S9" s="655"/>
      <c r="T9" s="655"/>
      <c r="U9" s="655"/>
      <c r="V9" s="655"/>
      <c r="W9" s="655"/>
      <c r="X9" s="655"/>
      <c r="Y9" s="656"/>
      <c r="Z9" s="703">
        <v>0</v>
      </c>
      <c r="AA9" s="703"/>
      <c r="AB9" s="703"/>
      <c r="AC9" s="703"/>
      <c r="AD9" s="704">
        <v>372</v>
      </c>
      <c r="AE9" s="704"/>
      <c r="AF9" s="704"/>
      <c r="AG9" s="704"/>
      <c r="AH9" s="704"/>
      <c r="AI9" s="704"/>
      <c r="AJ9" s="704"/>
      <c r="AK9" s="704"/>
      <c r="AL9" s="657">
        <v>0</v>
      </c>
      <c r="AM9" s="658"/>
      <c r="AN9" s="658"/>
      <c r="AO9" s="705"/>
      <c r="AP9" s="651" t="s">
        <v>240</v>
      </c>
      <c r="AQ9" s="652"/>
      <c r="AR9" s="652"/>
      <c r="AS9" s="652"/>
      <c r="AT9" s="652"/>
      <c r="AU9" s="652"/>
      <c r="AV9" s="652"/>
      <c r="AW9" s="652"/>
      <c r="AX9" s="652"/>
      <c r="AY9" s="652"/>
      <c r="AZ9" s="652"/>
      <c r="BA9" s="652"/>
      <c r="BB9" s="652"/>
      <c r="BC9" s="652"/>
      <c r="BD9" s="652"/>
      <c r="BE9" s="652"/>
      <c r="BF9" s="653"/>
      <c r="BG9" s="654">
        <v>60797</v>
      </c>
      <c r="BH9" s="655"/>
      <c r="BI9" s="655"/>
      <c r="BJ9" s="655"/>
      <c r="BK9" s="655"/>
      <c r="BL9" s="655"/>
      <c r="BM9" s="655"/>
      <c r="BN9" s="656"/>
      <c r="BO9" s="703">
        <v>8.9</v>
      </c>
      <c r="BP9" s="703"/>
      <c r="BQ9" s="703"/>
      <c r="BR9" s="703"/>
      <c r="BS9" s="660" t="s">
        <v>175</v>
      </c>
      <c r="BT9" s="655"/>
      <c r="BU9" s="655"/>
      <c r="BV9" s="655"/>
      <c r="BW9" s="655"/>
      <c r="BX9" s="655"/>
      <c r="BY9" s="655"/>
      <c r="BZ9" s="655"/>
      <c r="CA9" s="655"/>
      <c r="CB9" s="684"/>
      <c r="CD9" s="685" t="s">
        <v>241</v>
      </c>
      <c r="CE9" s="682"/>
      <c r="CF9" s="682"/>
      <c r="CG9" s="682"/>
      <c r="CH9" s="682"/>
      <c r="CI9" s="682"/>
      <c r="CJ9" s="682"/>
      <c r="CK9" s="682"/>
      <c r="CL9" s="682"/>
      <c r="CM9" s="682"/>
      <c r="CN9" s="682"/>
      <c r="CO9" s="682"/>
      <c r="CP9" s="682"/>
      <c r="CQ9" s="683"/>
      <c r="CR9" s="654">
        <v>277262</v>
      </c>
      <c r="CS9" s="655"/>
      <c r="CT9" s="655"/>
      <c r="CU9" s="655"/>
      <c r="CV9" s="655"/>
      <c r="CW9" s="655"/>
      <c r="CX9" s="655"/>
      <c r="CY9" s="656"/>
      <c r="CZ9" s="703">
        <v>8.3000000000000007</v>
      </c>
      <c r="DA9" s="703"/>
      <c r="DB9" s="703"/>
      <c r="DC9" s="703"/>
      <c r="DD9" s="660" t="s">
        <v>175</v>
      </c>
      <c r="DE9" s="655"/>
      <c r="DF9" s="655"/>
      <c r="DG9" s="655"/>
      <c r="DH9" s="655"/>
      <c r="DI9" s="655"/>
      <c r="DJ9" s="655"/>
      <c r="DK9" s="655"/>
      <c r="DL9" s="655"/>
      <c r="DM9" s="655"/>
      <c r="DN9" s="655"/>
      <c r="DO9" s="655"/>
      <c r="DP9" s="656"/>
      <c r="DQ9" s="660">
        <v>240173</v>
      </c>
      <c r="DR9" s="655"/>
      <c r="DS9" s="655"/>
      <c r="DT9" s="655"/>
      <c r="DU9" s="655"/>
      <c r="DV9" s="655"/>
      <c r="DW9" s="655"/>
      <c r="DX9" s="655"/>
      <c r="DY9" s="655"/>
      <c r="DZ9" s="655"/>
      <c r="EA9" s="655"/>
      <c r="EB9" s="655"/>
      <c r="EC9" s="684"/>
    </row>
    <row r="10" spans="2:143" ht="11.25" customHeight="1" x14ac:dyDescent="0.15">
      <c r="B10" s="651" t="s">
        <v>242</v>
      </c>
      <c r="C10" s="652"/>
      <c r="D10" s="652"/>
      <c r="E10" s="652"/>
      <c r="F10" s="652"/>
      <c r="G10" s="652"/>
      <c r="H10" s="652"/>
      <c r="I10" s="652"/>
      <c r="J10" s="652"/>
      <c r="K10" s="652"/>
      <c r="L10" s="652"/>
      <c r="M10" s="652"/>
      <c r="N10" s="652"/>
      <c r="O10" s="652"/>
      <c r="P10" s="652"/>
      <c r="Q10" s="653"/>
      <c r="R10" s="654" t="s">
        <v>175</v>
      </c>
      <c r="S10" s="655"/>
      <c r="T10" s="655"/>
      <c r="U10" s="655"/>
      <c r="V10" s="655"/>
      <c r="W10" s="655"/>
      <c r="X10" s="655"/>
      <c r="Y10" s="656"/>
      <c r="Z10" s="703" t="s">
        <v>175</v>
      </c>
      <c r="AA10" s="703"/>
      <c r="AB10" s="703"/>
      <c r="AC10" s="703"/>
      <c r="AD10" s="704" t="s">
        <v>175</v>
      </c>
      <c r="AE10" s="704"/>
      <c r="AF10" s="704"/>
      <c r="AG10" s="704"/>
      <c r="AH10" s="704"/>
      <c r="AI10" s="704"/>
      <c r="AJ10" s="704"/>
      <c r="AK10" s="704"/>
      <c r="AL10" s="657" t="s">
        <v>175</v>
      </c>
      <c r="AM10" s="658"/>
      <c r="AN10" s="658"/>
      <c r="AO10" s="705"/>
      <c r="AP10" s="651" t="s">
        <v>243</v>
      </c>
      <c r="AQ10" s="652"/>
      <c r="AR10" s="652"/>
      <c r="AS10" s="652"/>
      <c r="AT10" s="652"/>
      <c r="AU10" s="652"/>
      <c r="AV10" s="652"/>
      <c r="AW10" s="652"/>
      <c r="AX10" s="652"/>
      <c r="AY10" s="652"/>
      <c r="AZ10" s="652"/>
      <c r="BA10" s="652"/>
      <c r="BB10" s="652"/>
      <c r="BC10" s="652"/>
      <c r="BD10" s="652"/>
      <c r="BE10" s="652"/>
      <c r="BF10" s="653"/>
      <c r="BG10" s="654">
        <v>6435</v>
      </c>
      <c r="BH10" s="655"/>
      <c r="BI10" s="655"/>
      <c r="BJ10" s="655"/>
      <c r="BK10" s="655"/>
      <c r="BL10" s="655"/>
      <c r="BM10" s="655"/>
      <c r="BN10" s="656"/>
      <c r="BO10" s="703">
        <v>0.9</v>
      </c>
      <c r="BP10" s="703"/>
      <c r="BQ10" s="703"/>
      <c r="BR10" s="703"/>
      <c r="BS10" s="660" t="s">
        <v>175</v>
      </c>
      <c r="BT10" s="655"/>
      <c r="BU10" s="655"/>
      <c r="BV10" s="655"/>
      <c r="BW10" s="655"/>
      <c r="BX10" s="655"/>
      <c r="BY10" s="655"/>
      <c r="BZ10" s="655"/>
      <c r="CA10" s="655"/>
      <c r="CB10" s="684"/>
      <c r="CD10" s="685" t="s">
        <v>244</v>
      </c>
      <c r="CE10" s="682"/>
      <c r="CF10" s="682"/>
      <c r="CG10" s="682"/>
      <c r="CH10" s="682"/>
      <c r="CI10" s="682"/>
      <c r="CJ10" s="682"/>
      <c r="CK10" s="682"/>
      <c r="CL10" s="682"/>
      <c r="CM10" s="682"/>
      <c r="CN10" s="682"/>
      <c r="CO10" s="682"/>
      <c r="CP10" s="682"/>
      <c r="CQ10" s="683"/>
      <c r="CR10" s="654" t="s">
        <v>175</v>
      </c>
      <c r="CS10" s="655"/>
      <c r="CT10" s="655"/>
      <c r="CU10" s="655"/>
      <c r="CV10" s="655"/>
      <c r="CW10" s="655"/>
      <c r="CX10" s="655"/>
      <c r="CY10" s="656"/>
      <c r="CZ10" s="703" t="s">
        <v>175</v>
      </c>
      <c r="DA10" s="703"/>
      <c r="DB10" s="703"/>
      <c r="DC10" s="703"/>
      <c r="DD10" s="660" t="s">
        <v>175</v>
      </c>
      <c r="DE10" s="655"/>
      <c r="DF10" s="655"/>
      <c r="DG10" s="655"/>
      <c r="DH10" s="655"/>
      <c r="DI10" s="655"/>
      <c r="DJ10" s="655"/>
      <c r="DK10" s="655"/>
      <c r="DL10" s="655"/>
      <c r="DM10" s="655"/>
      <c r="DN10" s="655"/>
      <c r="DO10" s="655"/>
      <c r="DP10" s="656"/>
      <c r="DQ10" s="660" t="s">
        <v>175</v>
      </c>
      <c r="DR10" s="655"/>
      <c r="DS10" s="655"/>
      <c r="DT10" s="655"/>
      <c r="DU10" s="655"/>
      <c r="DV10" s="655"/>
      <c r="DW10" s="655"/>
      <c r="DX10" s="655"/>
      <c r="DY10" s="655"/>
      <c r="DZ10" s="655"/>
      <c r="EA10" s="655"/>
      <c r="EB10" s="655"/>
      <c r="EC10" s="684"/>
    </row>
    <row r="11" spans="2:143" ht="11.25" customHeight="1" x14ac:dyDescent="0.15">
      <c r="B11" s="651" t="s">
        <v>245</v>
      </c>
      <c r="C11" s="652"/>
      <c r="D11" s="652"/>
      <c r="E11" s="652"/>
      <c r="F11" s="652"/>
      <c r="G11" s="652"/>
      <c r="H11" s="652"/>
      <c r="I11" s="652"/>
      <c r="J11" s="652"/>
      <c r="K11" s="652"/>
      <c r="L11" s="652"/>
      <c r="M11" s="652"/>
      <c r="N11" s="652"/>
      <c r="O11" s="652"/>
      <c r="P11" s="652"/>
      <c r="Q11" s="653"/>
      <c r="R11" s="654" t="s">
        <v>175</v>
      </c>
      <c r="S11" s="655"/>
      <c r="T11" s="655"/>
      <c r="U11" s="655"/>
      <c r="V11" s="655"/>
      <c r="W11" s="655"/>
      <c r="X11" s="655"/>
      <c r="Y11" s="656"/>
      <c r="Z11" s="703" t="s">
        <v>175</v>
      </c>
      <c r="AA11" s="703"/>
      <c r="AB11" s="703"/>
      <c r="AC11" s="703"/>
      <c r="AD11" s="704" t="s">
        <v>175</v>
      </c>
      <c r="AE11" s="704"/>
      <c r="AF11" s="704"/>
      <c r="AG11" s="704"/>
      <c r="AH11" s="704"/>
      <c r="AI11" s="704"/>
      <c r="AJ11" s="704"/>
      <c r="AK11" s="704"/>
      <c r="AL11" s="657" t="s">
        <v>175</v>
      </c>
      <c r="AM11" s="658"/>
      <c r="AN11" s="658"/>
      <c r="AO11" s="705"/>
      <c r="AP11" s="651" t="s">
        <v>246</v>
      </c>
      <c r="AQ11" s="652"/>
      <c r="AR11" s="652"/>
      <c r="AS11" s="652"/>
      <c r="AT11" s="652"/>
      <c r="AU11" s="652"/>
      <c r="AV11" s="652"/>
      <c r="AW11" s="652"/>
      <c r="AX11" s="652"/>
      <c r="AY11" s="652"/>
      <c r="AZ11" s="652"/>
      <c r="BA11" s="652"/>
      <c r="BB11" s="652"/>
      <c r="BC11" s="652"/>
      <c r="BD11" s="652"/>
      <c r="BE11" s="652"/>
      <c r="BF11" s="653"/>
      <c r="BG11" s="654">
        <v>2586</v>
      </c>
      <c r="BH11" s="655"/>
      <c r="BI11" s="655"/>
      <c r="BJ11" s="655"/>
      <c r="BK11" s="655"/>
      <c r="BL11" s="655"/>
      <c r="BM11" s="655"/>
      <c r="BN11" s="656"/>
      <c r="BO11" s="703">
        <v>0.4</v>
      </c>
      <c r="BP11" s="703"/>
      <c r="BQ11" s="703"/>
      <c r="BR11" s="703"/>
      <c r="BS11" s="660" t="s">
        <v>175</v>
      </c>
      <c r="BT11" s="655"/>
      <c r="BU11" s="655"/>
      <c r="BV11" s="655"/>
      <c r="BW11" s="655"/>
      <c r="BX11" s="655"/>
      <c r="BY11" s="655"/>
      <c r="BZ11" s="655"/>
      <c r="CA11" s="655"/>
      <c r="CB11" s="684"/>
      <c r="CD11" s="685" t="s">
        <v>247</v>
      </c>
      <c r="CE11" s="682"/>
      <c r="CF11" s="682"/>
      <c r="CG11" s="682"/>
      <c r="CH11" s="682"/>
      <c r="CI11" s="682"/>
      <c r="CJ11" s="682"/>
      <c r="CK11" s="682"/>
      <c r="CL11" s="682"/>
      <c r="CM11" s="682"/>
      <c r="CN11" s="682"/>
      <c r="CO11" s="682"/>
      <c r="CP11" s="682"/>
      <c r="CQ11" s="683"/>
      <c r="CR11" s="654">
        <v>160066</v>
      </c>
      <c r="CS11" s="655"/>
      <c r="CT11" s="655"/>
      <c r="CU11" s="655"/>
      <c r="CV11" s="655"/>
      <c r="CW11" s="655"/>
      <c r="CX11" s="655"/>
      <c r="CY11" s="656"/>
      <c r="CZ11" s="703">
        <v>4.8</v>
      </c>
      <c r="DA11" s="703"/>
      <c r="DB11" s="703"/>
      <c r="DC11" s="703"/>
      <c r="DD11" s="660">
        <v>28829</v>
      </c>
      <c r="DE11" s="655"/>
      <c r="DF11" s="655"/>
      <c r="DG11" s="655"/>
      <c r="DH11" s="655"/>
      <c r="DI11" s="655"/>
      <c r="DJ11" s="655"/>
      <c r="DK11" s="655"/>
      <c r="DL11" s="655"/>
      <c r="DM11" s="655"/>
      <c r="DN11" s="655"/>
      <c r="DO11" s="655"/>
      <c r="DP11" s="656"/>
      <c r="DQ11" s="660">
        <v>75005</v>
      </c>
      <c r="DR11" s="655"/>
      <c r="DS11" s="655"/>
      <c r="DT11" s="655"/>
      <c r="DU11" s="655"/>
      <c r="DV11" s="655"/>
      <c r="DW11" s="655"/>
      <c r="DX11" s="655"/>
      <c r="DY11" s="655"/>
      <c r="DZ11" s="655"/>
      <c r="EA11" s="655"/>
      <c r="EB11" s="655"/>
      <c r="EC11" s="684"/>
    </row>
    <row r="12" spans="2:143" ht="11.25" customHeight="1" x14ac:dyDescent="0.15">
      <c r="B12" s="651" t="s">
        <v>248</v>
      </c>
      <c r="C12" s="652"/>
      <c r="D12" s="652"/>
      <c r="E12" s="652"/>
      <c r="F12" s="652"/>
      <c r="G12" s="652"/>
      <c r="H12" s="652"/>
      <c r="I12" s="652"/>
      <c r="J12" s="652"/>
      <c r="K12" s="652"/>
      <c r="L12" s="652"/>
      <c r="M12" s="652"/>
      <c r="N12" s="652"/>
      <c r="O12" s="652"/>
      <c r="P12" s="652"/>
      <c r="Q12" s="653"/>
      <c r="R12" s="654">
        <v>47082</v>
      </c>
      <c r="S12" s="655"/>
      <c r="T12" s="655"/>
      <c r="U12" s="655"/>
      <c r="V12" s="655"/>
      <c r="W12" s="655"/>
      <c r="X12" s="655"/>
      <c r="Y12" s="656"/>
      <c r="Z12" s="703">
        <v>1.3</v>
      </c>
      <c r="AA12" s="703"/>
      <c r="AB12" s="703"/>
      <c r="AC12" s="703"/>
      <c r="AD12" s="704">
        <v>47082</v>
      </c>
      <c r="AE12" s="704"/>
      <c r="AF12" s="704"/>
      <c r="AG12" s="704"/>
      <c r="AH12" s="704"/>
      <c r="AI12" s="704"/>
      <c r="AJ12" s="704"/>
      <c r="AK12" s="704"/>
      <c r="AL12" s="657">
        <v>2.7</v>
      </c>
      <c r="AM12" s="658"/>
      <c r="AN12" s="658"/>
      <c r="AO12" s="705"/>
      <c r="AP12" s="651" t="s">
        <v>249</v>
      </c>
      <c r="AQ12" s="652"/>
      <c r="AR12" s="652"/>
      <c r="AS12" s="652"/>
      <c r="AT12" s="652"/>
      <c r="AU12" s="652"/>
      <c r="AV12" s="652"/>
      <c r="AW12" s="652"/>
      <c r="AX12" s="652"/>
      <c r="AY12" s="652"/>
      <c r="AZ12" s="652"/>
      <c r="BA12" s="652"/>
      <c r="BB12" s="652"/>
      <c r="BC12" s="652"/>
      <c r="BD12" s="652"/>
      <c r="BE12" s="652"/>
      <c r="BF12" s="653"/>
      <c r="BG12" s="654">
        <v>581559</v>
      </c>
      <c r="BH12" s="655"/>
      <c r="BI12" s="655"/>
      <c r="BJ12" s="655"/>
      <c r="BK12" s="655"/>
      <c r="BL12" s="655"/>
      <c r="BM12" s="655"/>
      <c r="BN12" s="656"/>
      <c r="BO12" s="703">
        <v>85.3</v>
      </c>
      <c r="BP12" s="703"/>
      <c r="BQ12" s="703"/>
      <c r="BR12" s="703"/>
      <c r="BS12" s="660" t="s">
        <v>175</v>
      </c>
      <c r="BT12" s="655"/>
      <c r="BU12" s="655"/>
      <c r="BV12" s="655"/>
      <c r="BW12" s="655"/>
      <c r="BX12" s="655"/>
      <c r="BY12" s="655"/>
      <c r="BZ12" s="655"/>
      <c r="CA12" s="655"/>
      <c r="CB12" s="684"/>
      <c r="CD12" s="685" t="s">
        <v>250</v>
      </c>
      <c r="CE12" s="682"/>
      <c r="CF12" s="682"/>
      <c r="CG12" s="682"/>
      <c r="CH12" s="682"/>
      <c r="CI12" s="682"/>
      <c r="CJ12" s="682"/>
      <c r="CK12" s="682"/>
      <c r="CL12" s="682"/>
      <c r="CM12" s="682"/>
      <c r="CN12" s="682"/>
      <c r="CO12" s="682"/>
      <c r="CP12" s="682"/>
      <c r="CQ12" s="683"/>
      <c r="CR12" s="654">
        <v>51004</v>
      </c>
      <c r="CS12" s="655"/>
      <c r="CT12" s="655"/>
      <c r="CU12" s="655"/>
      <c r="CV12" s="655"/>
      <c r="CW12" s="655"/>
      <c r="CX12" s="655"/>
      <c r="CY12" s="656"/>
      <c r="CZ12" s="703">
        <v>1.5</v>
      </c>
      <c r="DA12" s="703"/>
      <c r="DB12" s="703"/>
      <c r="DC12" s="703"/>
      <c r="DD12" s="660">
        <v>9664</v>
      </c>
      <c r="DE12" s="655"/>
      <c r="DF12" s="655"/>
      <c r="DG12" s="655"/>
      <c r="DH12" s="655"/>
      <c r="DI12" s="655"/>
      <c r="DJ12" s="655"/>
      <c r="DK12" s="655"/>
      <c r="DL12" s="655"/>
      <c r="DM12" s="655"/>
      <c r="DN12" s="655"/>
      <c r="DO12" s="655"/>
      <c r="DP12" s="656"/>
      <c r="DQ12" s="660">
        <v>27729</v>
      </c>
      <c r="DR12" s="655"/>
      <c r="DS12" s="655"/>
      <c r="DT12" s="655"/>
      <c r="DU12" s="655"/>
      <c r="DV12" s="655"/>
      <c r="DW12" s="655"/>
      <c r="DX12" s="655"/>
      <c r="DY12" s="655"/>
      <c r="DZ12" s="655"/>
      <c r="EA12" s="655"/>
      <c r="EB12" s="655"/>
      <c r="EC12" s="684"/>
    </row>
    <row r="13" spans="2:143" ht="11.25" customHeight="1" x14ac:dyDescent="0.15">
      <c r="B13" s="651" t="s">
        <v>251</v>
      </c>
      <c r="C13" s="652"/>
      <c r="D13" s="652"/>
      <c r="E13" s="652"/>
      <c r="F13" s="652"/>
      <c r="G13" s="652"/>
      <c r="H13" s="652"/>
      <c r="I13" s="652"/>
      <c r="J13" s="652"/>
      <c r="K13" s="652"/>
      <c r="L13" s="652"/>
      <c r="M13" s="652"/>
      <c r="N13" s="652"/>
      <c r="O13" s="652"/>
      <c r="P13" s="652"/>
      <c r="Q13" s="653"/>
      <c r="R13" s="654" t="s">
        <v>175</v>
      </c>
      <c r="S13" s="655"/>
      <c r="T13" s="655"/>
      <c r="U13" s="655"/>
      <c r="V13" s="655"/>
      <c r="W13" s="655"/>
      <c r="X13" s="655"/>
      <c r="Y13" s="656"/>
      <c r="Z13" s="703" t="s">
        <v>175</v>
      </c>
      <c r="AA13" s="703"/>
      <c r="AB13" s="703"/>
      <c r="AC13" s="703"/>
      <c r="AD13" s="704" t="s">
        <v>175</v>
      </c>
      <c r="AE13" s="704"/>
      <c r="AF13" s="704"/>
      <c r="AG13" s="704"/>
      <c r="AH13" s="704"/>
      <c r="AI13" s="704"/>
      <c r="AJ13" s="704"/>
      <c r="AK13" s="704"/>
      <c r="AL13" s="657" t="s">
        <v>175</v>
      </c>
      <c r="AM13" s="658"/>
      <c r="AN13" s="658"/>
      <c r="AO13" s="705"/>
      <c r="AP13" s="651" t="s">
        <v>252</v>
      </c>
      <c r="AQ13" s="652"/>
      <c r="AR13" s="652"/>
      <c r="AS13" s="652"/>
      <c r="AT13" s="652"/>
      <c r="AU13" s="652"/>
      <c r="AV13" s="652"/>
      <c r="AW13" s="652"/>
      <c r="AX13" s="652"/>
      <c r="AY13" s="652"/>
      <c r="AZ13" s="652"/>
      <c r="BA13" s="652"/>
      <c r="BB13" s="652"/>
      <c r="BC13" s="652"/>
      <c r="BD13" s="652"/>
      <c r="BE13" s="652"/>
      <c r="BF13" s="653"/>
      <c r="BG13" s="654">
        <v>119661</v>
      </c>
      <c r="BH13" s="655"/>
      <c r="BI13" s="655"/>
      <c r="BJ13" s="655"/>
      <c r="BK13" s="655"/>
      <c r="BL13" s="655"/>
      <c r="BM13" s="655"/>
      <c r="BN13" s="656"/>
      <c r="BO13" s="703">
        <v>17.5</v>
      </c>
      <c r="BP13" s="703"/>
      <c r="BQ13" s="703"/>
      <c r="BR13" s="703"/>
      <c r="BS13" s="660" t="s">
        <v>175</v>
      </c>
      <c r="BT13" s="655"/>
      <c r="BU13" s="655"/>
      <c r="BV13" s="655"/>
      <c r="BW13" s="655"/>
      <c r="BX13" s="655"/>
      <c r="BY13" s="655"/>
      <c r="BZ13" s="655"/>
      <c r="CA13" s="655"/>
      <c r="CB13" s="684"/>
      <c r="CD13" s="685" t="s">
        <v>253</v>
      </c>
      <c r="CE13" s="682"/>
      <c r="CF13" s="682"/>
      <c r="CG13" s="682"/>
      <c r="CH13" s="682"/>
      <c r="CI13" s="682"/>
      <c r="CJ13" s="682"/>
      <c r="CK13" s="682"/>
      <c r="CL13" s="682"/>
      <c r="CM13" s="682"/>
      <c r="CN13" s="682"/>
      <c r="CO13" s="682"/>
      <c r="CP13" s="682"/>
      <c r="CQ13" s="683"/>
      <c r="CR13" s="654">
        <v>221001</v>
      </c>
      <c r="CS13" s="655"/>
      <c r="CT13" s="655"/>
      <c r="CU13" s="655"/>
      <c r="CV13" s="655"/>
      <c r="CW13" s="655"/>
      <c r="CX13" s="655"/>
      <c r="CY13" s="656"/>
      <c r="CZ13" s="703">
        <v>6.6</v>
      </c>
      <c r="DA13" s="703"/>
      <c r="DB13" s="703"/>
      <c r="DC13" s="703"/>
      <c r="DD13" s="660">
        <v>133431</v>
      </c>
      <c r="DE13" s="655"/>
      <c r="DF13" s="655"/>
      <c r="DG13" s="655"/>
      <c r="DH13" s="655"/>
      <c r="DI13" s="655"/>
      <c r="DJ13" s="655"/>
      <c r="DK13" s="655"/>
      <c r="DL13" s="655"/>
      <c r="DM13" s="655"/>
      <c r="DN13" s="655"/>
      <c r="DO13" s="655"/>
      <c r="DP13" s="656"/>
      <c r="DQ13" s="660">
        <v>84665</v>
      </c>
      <c r="DR13" s="655"/>
      <c r="DS13" s="655"/>
      <c r="DT13" s="655"/>
      <c r="DU13" s="655"/>
      <c r="DV13" s="655"/>
      <c r="DW13" s="655"/>
      <c r="DX13" s="655"/>
      <c r="DY13" s="655"/>
      <c r="DZ13" s="655"/>
      <c r="EA13" s="655"/>
      <c r="EB13" s="655"/>
      <c r="EC13" s="684"/>
    </row>
    <row r="14" spans="2:143" ht="11.25" customHeight="1" x14ac:dyDescent="0.15">
      <c r="B14" s="651" t="s">
        <v>254</v>
      </c>
      <c r="C14" s="652"/>
      <c r="D14" s="652"/>
      <c r="E14" s="652"/>
      <c r="F14" s="652"/>
      <c r="G14" s="652"/>
      <c r="H14" s="652"/>
      <c r="I14" s="652"/>
      <c r="J14" s="652"/>
      <c r="K14" s="652"/>
      <c r="L14" s="652"/>
      <c r="M14" s="652"/>
      <c r="N14" s="652"/>
      <c r="O14" s="652"/>
      <c r="P14" s="652"/>
      <c r="Q14" s="653"/>
      <c r="R14" s="654" t="s">
        <v>175</v>
      </c>
      <c r="S14" s="655"/>
      <c r="T14" s="655"/>
      <c r="U14" s="655"/>
      <c r="V14" s="655"/>
      <c r="W14" s="655"/>
      <c r="X14" s="655"/>
      <c r="Y14" s="656"/>
      <c r="Z14" s="703" t="s">
        <v>175</v>
      </c>
      <c r="AA14" s="703"/>
      <c r="AB14" s="703"/>
      <c r="AC14" s="703"/>
      <c r="AD14" s="704" t="s">
        <v>175</v>
      </c>
      <c r="AE14" s="704"/>
      <c r="AF14" s="704"/>
      <c r="AG14" s="704"/>
      <c r="AH14" s="704"/>
      <c r="AI14" s="704"/>
      <c r="AJ14" s="704"/>
      <c r="AK14" s="704"/>
      <c r="AL14" s="657" t="s">
        <v>175</v>
      </c>
      <c r="AM14" s="658"/>
      <c r="AN14" s="658"/>
      <c r="AO14" s="705"/>
      <c r="AP14" s="651" t="s">
        <v>255</v>
      </c>
      <c r="AQ14" s="652"/>
      <c r="AR14" s="652"/>
      <c r="AS14" s="652"/>
      <c r="AT14" s="652"/>
      <c r="AU14" s="652"/>
      <c r="AV14" s="652"/>
      <c r="AW14" s="652"/>
      <c r="AX14" s="652"/>
      <c r="AY14" s="652"/>
      <c r="AZ14" s="652"/>
      <c r="BA14" s="652"/>
      <c r="BB14" s="652"/>
      <c r="BC14" s="652"/>
      <c r="BD14" s="652"/>
      <c r="BE14" s="652"/>
      <c r="BF14" s="653"/>
      <c r="BG14" s="654">
        <v>11537</v>
      </c>
      <c r="BH14" s="655"/>
      <c r="BI14" s="655"/>
      <c r="BJ14" s="655"/>
      <c r="BK14" s="655"/>
      <c r="BL14" s="655"/>
      <c r="BM14" s="655"/>
      <c r="BN14" s="656"/>
      <c r="BO14" s="703">
        <v>1.7</v>
      </c>
      <c r="BP14" s="703"/>
      <c r="BQ14" s="703"/>
      <c r="BR14" s="703"/>
      <c r="BS14" s="660" t="s">
        <v>175</v>
      </c>
      <c r="BT14" s="655"/>
      <c r="BU14" s="655"/>
      <c r="BV14" s="655"/>
      <c r="BW14" s="655"/>
      <c r="BX14" s="655"/>
      <c r="BY14" s="655"/>
      <c r="BZ14" s="655"/>
      <c r="CA14" s="655"/>
      <c r="CB14" s="684"/>
      <c r="CD14" s="685" t="s">
        <v>256</v>
      </c>
      <c r="CE14" s="682"/>
      <c r="CF14" s="682"/>
      <c r="CG14" s="682"/>
      <c r="CH14" s="682"/>
      <c r="CI14" s="682"/>
      <c r="CJ14" s="682"/>
      <c r="CK14" s="682"/>
      <c r="CL14" s="682"/>
      <c r="CM14" s="682"/>
      <c r="CN14" s="682"/>
      <c r="CO14" s="682"/>
      <c r="CP14" s="682"/>
      <c r="CQ14" s="683"/>
      <c r="CR14" s="654">
        <v>131733</v>
      </c>
      <c r="CS14" s="655"/>
      <c r="CT14" s="655"/>
      <c r="CU14" s="655"/>
      <c r="CV14" s="655"/>
      <c r="CW14" s="655"/>
      <c r="CX14" s="655"/>
      <c r="CY14" s="656"/>
      <c r="CZ14" s="703">
        <v>3.9</v>
      </c>
      <c r="DA14" s="703"/>
      <c r="DB14" s="703"/>
      <c r="DC14" s="703"/>
      <c r="DD14" s="660" t="s">
        <v>175</v>
      </c>
      <c r="DE14" s="655"/>
      <c r="DF14" s="655"/>
      <c r="DG14" s="655"/>
      <c r="DH14" s="655"/>
      <c r="DI14" s="655"/>
      <c r="DJ14" s="655"/>
      <c r="DK14" s="655"/>
      <c r="DL14" s="655"/>
      <c r="DM14" s="655"/>
      <c r="DN14" s="655"/>
      <c r="DO14" s="655"/>
      <c r="DP14" s="656"/>
      <c r="DQ14" s="660">
        <v>131733</v>
      </c>
      <c r="DR14" s="655"/>
      <c r="DS14" s="655"/>
      <c r="DT14" s="655"/>
      <c r="DU14" s="655"/>
      <c r="DV14" s="655"/>
      <c r="DW14" s="655"/>
      <c r="DX14" s="655"/>
      <c r="DY14" s="655"/>
      <c r="DZ14" s="655"/>
      <c r="EA14" s="655"/>
      <c r="EB14" s="655"/>
      <c r="EC14" s="684"/>
    </row>
    <row r="15" spans="2:143" ht="11.25" customHeight="1" x14ac:dyDescent="0.15">
      <c r="B15" s="651" t="s">
        <v>257</v>
      </c>
      <c r="C15" s="652"/>
      <c r="D15" s="652"/>
      <c r="E15" s="652"/>
      <c r="F15" s="652"/>
      <c r="G15" s="652"/>
      <c r="H15" s="652"/>
      <c r="I15" s="652"/>
      <c r="J15" s="652"/>
      <c r="K15" s="652"/>
      <c r="L15" s="652"/>
      <c r="M15" s="652"/>
      <c r="N15" s="652"/>
      <c r="O15" s="652"/>
      <c r="P15" s="652"/>
      <c r="Q15" s="653"/>
      <c r="R15" s="654">
        <v>6361</v>
      </c>
      <c r="S15" s="655"/>
      <c r="T15" s="655"/>
      <c r="U15" s="655"/>
      <c r="V15" s="655"/>
      <c r="W15" s="655"/>
      <c r="X15" s="655"/>
      <c r="Y15" s="656"/>
      <c r="Z15" s="703">
        <v>0.2</v>
      </c>
      <c r="AA15" s="703"/>
      <c r="AB15" s="703"/>
      <c r="AC15" s="703"/>
      <c r="AD15" s="704">
        <v>6361</v>
      </c>
      <c r="AE15" s="704"/>
      <c r="AF15" s="704"/>
      <c r="AG15" s="704"/>
      <c r="AH15" s="704"/>
      <c r="AI15" s="704"/>
      <c r="AJ15" s="704"/>
      <c r="AK15" s="704"/>
      <c r="AL15" s="657">
        <v>0.4</v>
      </c>
      <c r="AM15" s="658"/>
      <c r="AN15" s="658"/>
      <c r="AO15" s="705"/>
      <c r="AP15" s="651" t="s">
        <v>258</v>
      </c>
      <c r="AQ15" s="652"/>
      <c r="AR15" s="652"/>
      <c r="AS15" s="652"/>
      <c r="AT15" s="652"/>
      <c r="AU15" s="652"/>
      <c r="AV15" s="652"/>
      <c r="AW15" s="652"/>
      <c r="AX15" s="652"/>
      <c r="AY15" s="652"/>
      <c r="AZ15" s="652"/>
      <c r="BA15" s="652"/>
      <c r="BB15" s="652"/>
      <c r="BC15" s="652"/>
      <c r="BD15" s="652"/>
      <c r="BE15" s="652"/>
      <c r="BF15" s="653"/>
      <c r="BG15" s="654">
        <v>15357</v>
      </c>
      <c r="BH15" s="655"/>
      <c r="BI15" s="655"/>
      <c r="BJ15" s="655"/>
      <c r="BK15" s="655"/>
      <c r="BL15" s="655"/>
      <c r="BM15" s="655"/>
      <c r="BN15" s="656"/>
      <c r="BO15" s="703">
        <v>2.2999999999999998</v>
      </c>
      <c r="BP15" s="703"/>
      <c r="BQ15" s="703"/>
      <c r="BR15" s="703"/>
      <c r="BS15" s="660" t="s">
        <v>175</v>
      </c>
      <c r="BT15" s="655"/>
      <c r="BU15" s="655"/>
      <c r="BV15" s="655"/>
      <c r="BW15" s="655"/>
      <c r="BX15" s="655"/>
      <c r="BY15" s="655"/>
      <c r="BZ15" s="655"/>
      <c r="CA15" s="655"/>
      <c r="CB15" s="684"/>
      <c r="CD15" s="685" t="s">
        <v>259</v>
      </c>
      <c r="CE15" s="682"/>
      <c r="CF15" s="682"/>
      <c r="CG15" s="682"/>
      <c r="CH15" s="682"/>
      <c r="CI15" s="682"/>
      <c r="CJ15" s="682"/>
      <c r="CK15" s="682"/>
      <c r="CL15" s="682"/>
      <c r="CM15" s="682"/>
      <c r="CN15" s="682"/>
      <c r="CO15" s="682"/>
      <c r="CP15" s="682"/>
      <c r="CQ15" s="683"/>
      <c r="CR15" s="654">
        <v>406092</v>
      </c>
      <c r="CS15" s="655"/>
      <c r="CT15" s="655"/>
      <c r="CU15" s="655"/>
      <c r="CV15" s="655"/>
      <c r="CW15" s="655"/>
      <c r="CX15" s="655"/>
      <c r="CY15" s="656"/>
      <c r="CZ15" s="703">
        <v>12.2</v>
      </c>
      <c r="DA15" s="703"/>
      <c r="DB15" s="703"/>
      <c r="DC15" s="703"/>
      <c r="DD15" s="660">
        <v>172844</v>
      </c>
      <c r="DE15" s="655"/>
      <c r="DF15" s="655"/>
      <c r="DG15" s="655"/>
      <c r="DH15" s="655"/>
      <c r="DI15" s="655"/>
      <c r="DJ15" s="655"/>
      <c r="DK15" s="655"/>
      <c r="DL15" s="655"/>
      <c r="DM15" s="655"/>
      <c r="DN15" s="655"/>
      <c r="DO15" s="655"/>
      <c r="DP15" s="656"/>
      <c r="DQ15" s="660">
        <v>194403</v>
      </c>
      <c r="DR15" s="655"/>
      <c r="DS15" s="655"/>
      <c r="DT15" s="655"/>
      <c r="DU15" s="655"/>
      <c r="DV15" s="655"/>
      <c r="DW15" s="655"/>
      <c r="DX15" s="655"/>
      <c r="DY15" s="655"/>
      <c r="DZ15" s="655"/>
      <c r="EA15" s="655"/>
      <c r="EB15" s="655"/>
      <c r="EC15" s="684"/>
    </row>
    <row r="16" spans="2:143" ht="11.25" customHeight="1" x14ac:dyDescent="0.15">
      <c r="B16" s="651" t="s">
        <v>260</v>
      </c>
      <c r="C16" s="652"/>
      <c r="D16" s="652"/>
      <c r="E16" s="652"/>
      <c r="F16" s="652"/>
      <c r="G16" s="652"/>
      <c r="H16" s="652"/>
      <c r="I16" s="652"/>
      <c r="J16" s="652"/>
      <c r="K16" s="652"/>
      <c r="L16" s="652"/>
      <c r="M16" s="652"/>
      <c r="N16" s="652"/>
      <c r="O16" s="652"/>
      <c r="P16" s="652"/>
      <c r="Q16" s="653"/>
      <c r="R16" s="654" t="s">
        <v>175</v>
      </c>
      <c r="S16" s="655"/>
      <c r="T16" s="655"/>
      <c r="U16" s="655"/>
      <c r="V16" s="655"/>
      <c r="W16" s="655"/>
      <c r="X16" s="655"/>
      <c r="Y16" s="656"/>
      <c r="Z16" s="703" t="s">
        <v>175</v>
      </c>
      <c r="AA16" s="703"/>
      <c r="AB16" s="703"/>
      <c r="AC16" s="703"/>
      <c r="AD16" s="704" t="s">
        <v>175</v>
      </c>
      <c r="AE16" s="704"/>
      <c r="AF16" s="704"/>
      <c r="AG16" s="704"/>
      <c r="AH16" s="704"/>
      <c r="AI16" s="704"/>
      <c r="AJ16" s="704"/>
      <c r="AK16" s="704"/>
      <c r="AL16" s="657" t="s">
        <v>175</v>
      </c>
      <c r="AM16" s="658"/>
      <c r="AN16" s="658"/>
      <c r="AO16" s="705"/>
      <c r="AP16" s="651" t="s">
        <v>261</v>
      </c>
      <c r="AQ16" s="652"/>
      <c r="AR16" s="652"/>
      <c r="AS16" s="652"/>
      <c r="AT16" s="652"/>
      <c r="AU16" s="652"/>
      <c r="AV16" s="652"/>
      <c r="AW16" s="652"/>
      <c r="AX16" s="652"/>
      <c r="AY16" s="652"/>
      <c r="AZ16" s="652"/>
      <c r="BA16" s="652"/>
      <c r="BB16" s="652"/>
      <c r="BC16" s="652"/>
      <c r="BD16" s="652"/>
      <c r="BE16" s="652"/>
      <c r="BF16" s="653"/>
      <c r="BG16" s="654" t="s">
        <v>175</v>
      </c>
      <c r="BH16" s="655"/>
      <c r="BI16" s="655"/>
      <c r="BJ16" s="655"/>
      <c r="BK16" s="655"/>
      <c r="BL16" s="655"/>
      <c r="BM16" s="655"/>
      <c r="BN16" s="656"/>
      <c r="BO16" s="703" t="s">
        <v>175</v>
      </c>
      <c r="BP16" s="703"/>
      <c r="BQ16" s="703"/>
      <c r="BR16" s="703"/>
      <c r="BS16" s="660" t="s">
        <v>175</v>
      </c>
      <c r="BT16" s="655"/>
      <c r="BU16" s="655"/>
      <c r="BV16" s="655"/>
      <c r="BW16" s="655"/>
      <c r="BX16" s="655"/>
      <c r="BY16" s="655"/>
      <c r="BZ16" s="655"/>
      <c r="CA16" s="655"/>
      <c r="CB16" s="684"/>
      <c r="CD16" s="685" t="s">
        <v>262</v>
      </c>
      <c r="CE16" s="682"/>
      <c r="CF16" s="682"/>
      <c r="CG16" s="682"/>
      <c r="CH16" s="682"/>
      <c r="CI16" s="682"/>
      <c r="CJ16" s="682"/>
      <c r="CK16" s="682"/>
      <c r="CL16" s="682"/>
      <c r="CM16" s="682"/>
      <c r="CN16" s="682"/>
      <c r="CO16" s="682"/>
      <c r="CP16" s="682"/>
      <c r="CQ16" s="683"/>
      <c r="CR16" s="654">
        <v>4019</v>
      </c>
      <c r="CS16" s="655"/>
      <c r="CT16" s="655"/>
      <c r="CU16" s="655"/>
      <c r="CV16" s="655"/>
      <c r="CW16" s="655"/>
      <c r="CX16" s="655"/>
      <c r="CY16" s="656"/>
      <c r="CZ16" s="703">
        <v>0.1</v>
      </c>
      <c r="DA16" s="703"/>
      <c r="DB16" s="703"/>
      <c r="DC16" s="703"/>
      <c r="DD16" s="660" t="s">
        <v>175</v>
      </c>
      <c r="DE16" s="655"/>
      <c r="DF16" s="655"/>
      <c r="DG16" s="655"/>
      <c r="DH16" s="655"/>
      <c r="DI16" s="655"/>
      <c r="DJ16" s="655"/>
      <c r="DK16" s="655"/>
      <c r="DL16" s="655"/>
      <c r="DM16" s="655"/>
      <c r="DN16" s="655"/>
      <c r="DO16" s="655"/>
      <c r="DP16" s="656"/>
      <c r="DQ16" s="660">
        <v>4019</v>
      </c>
      <c r="DR16" s="655"/>
      <c r="DS16" s="655"/>
      <c r="DT16" s="655"/>
      <c r="DU16" s="655"/>
      <c r="DV16" s="655"/>
      <c r="DW16" s="655"/>
      <c r="DX16" s="655"/>
      <c r="DY16" s="655"/>
      <c r="DZ16" s="655"/>
      <c r="EA16" s="655"/>
      <c r="EB16" s="655"/>
      <c r="EC16" s="684"/>
    </row>
    <row r="17" spans="2:133" ht="11.25" customHeight="1" x14ac:dyDescent="0.15">
      <c r="B17" s="651" t="s">
        <v>263</v>
      </c>
      <c r="C17" s="652"/>
      <c r="D17" s="652"/>
      <c r="E17" s="652"/>
      <c r="F17" s="652"/>
      <c r="G17" s="652"/>
      <c r="H17" s="652"/>
      <c r="I17" s="652"/>
      <c r="J17" s="652"/>
      <c r="K17" s="652"/>
      <c r="L17" s="652"/>
      <c r="M17" s="652"/>
      <c r="N17" s="652"/>
      <c r="O17" s="652"/>
      <c r="P17" s="652"/>
      <c r="Q17" s="653"/>
      <c r="R17" s="654">
        <v>530</v>
      </c>
      <c r="S17" s="655"/>
      <c r="T17" s="655"/>
      <c r="U17" s="655"/>
      <c r="V17" s="655"/>
      <c r="W17" s="655"/>
      <c r="X17" s="655"/>
      <c r="Y17" s="656"/>
      <c r="Z17" s="703">
        <v>0</v>
      </c>
      <c r="AA17" s="703"/>
      <c r="AB17" s="703"/>
      <c r="AC17" s="703"/>
      <c r="AD17" s="704">
        <v>530</v>
      </c>
      <c r="AE17" s="704"/>
      <c r="AF17" s="704"/>
      <c r="AG17" s="704"/>
      <c r="AH17" s="704"/>
      <c r="AI17" s="704"/>
      <c r="AJ17" s="704"/>
      <c r="AK17" s="704"/>
      <c r="AL17" s="657">
        <v>0</v>
      </c>
      <c r="AM17" s="658"/>
      <c r="AN17" s="658"/>
      <c r="AO17" s="705"/>
      <c r="AP17" s="651" t="s">
        <v>264</v>
      </c>
      <c r="AQ17" s="652"/>
      <c r="AR17" s="652"/>
      <c r="AS17" s="652"/>
      <c r="AT17" s="652"/>
      <c r="AU17" s="652"/>
      <c r="AV17" s="652"/>
      <c r="AW17" s="652"/>
      <c r="AX17" s="652"/>
      <c r="AY17" s="652"/>
      <c r="AZ17" s="652"/>
      <c r="BA17" s="652"/>
      <c r="BB17" s="652"/>
      <c r="BC17" s="652"/>
      <c r="BD17" s="652"/>
      <c r="BE17" s="652"/>
      <c r="BF17" s="653"/>
      <c r="BG17" s="654" t="s">
        <v>175</v>
      </c>
      <c r="BH17" s="655"/>
      <c r="BI17" s="655"/>
      <c r="BJ17" s="655"/>
      <c r="BK17" s="655"/>
      <c r="BL17" s="655"/>
      <c r="BM17" s="655"/>
      <c r="BN17" s="656"/>
      <c r="BO17" s="703" t="s">
        <v>175</v>
      </c>
      <c r="BP17" s="703"/>
      <c r="BQ17" s="703"/>
      <c r="BR17" s="703"/>
      <c r="BS17" s="660" t="s">
        <v>175</v>
      </c>
      <c r="BT17" s="655"/>
      <c r="BU17" s="655"/>
      <c r="BV17" s="655"/>
      <c r="BW17" s="655"/>
      <c r="BX17" s="655"/>
      <c r="BY17" s="655"/>
      <c r="BZ17" s="655"/>
      <c r="CA17" s="655"/>
      <c r="CB17" s="684"/>
      <c r="CD17" s="685" t="s">
        <v>265</v>
      </c>
      <c r="CE17" s="682"/>
      <c r="CF17" s="682"/>
      <c r="CG17" s="682"/>
      <c r="CH17" s="682"/>
      <c r="CI17" s="682"/>
      <c r="CJ17" s="682"/>
      <c r="CK17" s="682"/>
      <c r="CL17" s="682"/>
      <c r="CM17" s="682"/>
      <c r="CN17" s="682"/>
      <c r="CO17" s="682"/>
      <c r="CP17" s="682"/>
      <c r="CQ17" s="683"/>
      <c r="CR17" s="654">
        <v>290241</v>
      </c>
      <c r="CS17" s="655"/>
      <c r="CT17" s="655"/>
      <c r="CU17" s="655"/>
      <c r="CV17" s="655"/>
      <c r="CW17" s="655"/>
      <c r="CX17" s="655"/>
      <c r="CY17" s="656"/>
      <c r="CZ17" s="703">
        <v>8.6999999999999993</v>
      </c>
      <c r="DA17" s="703"/>
      <c r="DB17" s="703"/>
      <c r="DC17" s="703"/>
      <c r="DD17" s="660" t="s">
        <v>175</v>
      </c>
      <c r="DE17" s="655"/>
      <c r="DF17" s="655"/>
      <c r="DG17" s="655"/>
      <c r="DH17" s="655"/>
      <c r="DI17" s="655"/>
      <c r="DJ17" s="655"/>
      <c r="DK17" s="655"/>
      <c r="DL17" s="655"/>
      <c r="DM17" s="655"/>
      <c r="DN17" s="655"/>
      <c r="DO17" s="655"/>
      <c r="DP17" s="656"/>
      <c r="DQ17" s="660">
        <v>260256</v>
      </c>
      <c r="DR17" s="655"/>
      <c r="DS17" s="655"/>
      <c r="DT17" s="655"/>
      <c r="DU17" s="655"/>
      <c r="DV17" s="655"/>
      <c r="DW17" s="655"/>
      <c r="DX17" s="655"/>
      <c r="DY17" s="655"/>
      <c r="DZ17" s="655"/>
      <c r="EA17" s="655"/>
      <c r="EB17" s="655"/>
      <c r="EC17" s="684"/>
    </row>
    <row r="18" spans="2:133" ht="11.25" customHeight="1" x14ac:dyDescent="0.15">
      <c r="B18" s="651" t="s">
        <v>266</v>
      </c>
      <c r="C18" s="652"/>
      <c r="D18" s="652"/>
      <c r="E18" s="652"/>
      <c r="F18" s="652"/>
      <c r="G18" s="652"/>
      <c r="H18" s="652"/>
      <c r="I18" s="652"/>
      <c r="J18" s="652"/>
      <c r="K18" s="652"/>
      <c r="L18" s="652"/>
      <c r="M18" s="652"/>
      <c r="N18" s="652"/>
      <c r="O18" s="652"/>
      <c r="P18" s="652"/>
      <c r="Q18" s="653"/>
      <c r="R18" s="654">
        <v>1106767</v>
      </c>
      <c r="S18" s="655"/>
      <c r="T18" s="655"/>
      <c r="U18" s="655"/>
      <c r="V18" s="655"/>
      <c r="W18" s="655"/>
      <c r="X18" s="655"/>
      <c r="Y18" s="656"/>
      <c r="Z18" s="703">
        <v>30.7</v>
      </c>
      <c r="AA18" s="703"/>
      <c r="AB18" s="703"/>
      <c r="AC18" s="703"/>
      <c r="AD18" s="704">
        <v>993298</v>
      </c>
      <c r="AE18" s="704"/>
      <c r="AF18" s="704"/>
      <c r="AG18" s="704"/>
      <c r="AH18" s="704"/>
      <c r="AI18" s="704"/>
      <c r="AJ18" s="704"/>
      <c r="AK18" s="704"/>
      <c r="AL18" s="657">
        <v>56.5</v>
      </c>
      <c r="AM18" s="658"/>
      <c r="AN18" s="658"/>
      <c r="AO18" s="705"/>
      <c r="AP18" s="651" t="s">
        <v>267</v>
      </c>
      <c r="AQ18" s="652"/>
      <c r="AR18" s="652"/>
      <c r="AS18" s="652"/>
      <c r="AT18" s="652"/>
      <c r="AU18" s="652"/>
      <c r="AV18" s="652"/>
      <c r="AW18" s="652"/>
      <c r="AX18" s="652"/>
      <c r="AY18" s="652"/>
      <c r="AZ18" s="652"/>
      <c r="BA18" s="652"/>
      <c r="BB18" s="652"/>
      <c r="BC18" s="652"/>
      <c r="BD18" s="652"/>
      <c r="BE18" s="652"/>
      <c r="BF18" s="653"/>
      <c r="BG18" s="654" t="s">
        <v>175</v>
      </c>
      <c r="BH18" s="655"/>
      <c r="BI18" s="655"/>
      <c r="BJ18" s="655"/>
      <c r="BK18" s="655"/>
      <c r="BL18" s="655"/>
      <c r="BM18" s="655"/>
      <c r="BN18" s="656"/>
      <c r="BO18" s="703" t="s">
        <v>175</v>
      </c>
      <c r="BP18" s="703"/>
      <c r="BQ18" s="703"/>
      <c r="BR18" s="703"/>
      <c r="BS18" s="660" t="s">
        <v>175</v>
      </c>
      <c r="BT18" s="655"/>
      <c r="BU18" s="655"/>
      <c r="BV18" s="655"/>
      <c r="BW18" s="655"/>
      <c r="BX18" s="655"/>
      <c r="BY18" s="655"/>
      <c r="BZ18" s="655"/>
      <c r="CA18" s="655"/>
      <c r="CB18" s="684"/>
      <c r="CD18" s="685" t="s">
        <v>268</v>
      </c>
      <c r="CE18" s="682"/>
      <c r="CF18" s="682"/>
      <c r="CG18" s="682"/>
      <c r="CH18" s="682"/>
      <c r="CI18" s="682"/>
      <c r="CJ18" s="682"/>
      <c r="CK18" s="682"/>
      <c r="CL18" s="682"/>
      <c r="CM18" s="682"/>
      <c r="CN18" s="682"/>
      <c r="CO18" s="682"/>
      <c r="CP18" s="682"/>
      <c r="CQ18" s="683"/>
      <c r="CR18" s="654" t="s">
        <v>175</v>
      </c>
      <c r="CS18" s="655"/>
      <c r="CT18" s="655"/>
      <c r="CU18" s="655"/>
      <c r="CV18" s="655"/>
      <c r="CW18" s="655"/>
      <c r="CX18" s="655"/>
      <c r="CY18" s="656"/>
      <c r="CZ18" s="703" t="s">
        <v>175</v>
      </c>
      <c r="DA18" s="703"/>
      <c r="DB18" s="703"/>
      <c r="DC18" s="703"/>
      <c r="DD18" s="660" t="s">
        <v>175</v>
      </c>
      <c r="DE18" s="655"/>
      <c r="DF18" s="655"/>
      <c r="DG18" s="655"/>
      <c r="DH18" s="655"/>
      <c r="DI18" s="655"/>
      <c r="DJ18" s="655"/>
      <c r="DK18" s="655"/>
      <c r="DL18" s="655"/>
      <c r="DM18" s="655"/>
      <c r="DN18" s="655"/>
      <c r="DO18" s="655"/>
      <c r="DP18" s="656"/>
      <c r="DQ18" s="660" t="s">
        <v>175</v>
      </c>
      <c r="DR18" s="655"/>
      <c r="DS18" s="655"/>
      <c r="DT18" s="655"/>
      <c r="DU18" s="655"/>
      <c r="DV18" s="655"/>
      <c r="DW18" s="655"/>
      <c r="DX18" s="655"/>
      <c r="DY18" s="655"/>
      <c r="DZ18" s="655"/>
      <c r="EA18" s="655"/>
      <c r="EB18" s="655"/>
      <c r="EC18" s="684"/>
    </row>
    <row r="19" spans="2:133" ht="11.25" customHeight="1" x14ac:dyDescent="0.15">
      <c r="B19" s="651" t="s">
        <v>269</v>
      </c>
      <c r="C19" s="652"/>
      <c r="D19" s="652"/>
      <c r="E19" s="652"/>
      <c r="F19" s="652"/>
      <c r="G19" s="652"/>
      <c r="H19" s="652"/>
      <c r="I19" s="652"/>
      <c r="J19" s="652"/>
      <c r="K19" s="652"/>
      <c r="L19" s="652"/>
      <c r="M19" s="652"/>
      <c r="N19" s="652"/>
      <c r="O19" s="652"/>
      <c r="P19" s="652"/>
      <c r="Q19" s="653"/>
      <c r="R19" s="654">
        <v>993298</v>
      </c>
      <c r="S19" s="655"/>
      <c r="T19" s="655"/>
      <c r="U19" s="655"/>
      <c r="V19" s="655"/>
      <c r="W19" s="655"/>
      <c r="X19" s="655"/>
      <c r="Y19" s="656"/>
      <c r="Z19" s="703">
        <v>27.6</v>
      </c>
      <c r="AA19" s="703"/>
      <c r="AB19" s="703"/>
      <c r="AC19" s="703"/>
      <c r="AD19" s="704">
        <v>993298</v>
      </c>
      <c r="AE19" s="704"/>
      <c r="AF19" s="704"/>
      <c r="AG19" s="704"/>
      <c r="AH19" s="704"/>
      <c r="AI19" s="704"/>
      <c r="AJ19" s="704"/>
      <c r="AK19" s="704"/>
      <c r="AL19" s="657">
        <v>56.5</v>
      </c>
      <c r="AM19" s="658"/>
      <c r="AN19" s="658"/>
      <c r="AO19" s="705"/>
      <c r="AP19" s="651" t="s">
        <v>270</v>
      </c>
      <c r="AQ19" s="652"/>
      <c r="AR19" s="652"/>
      <c r="AS19" s="652"/>
      <c r="AT19" s="652"/>
      <c r="AU19" s="652"/>
      <c r="AV19" s="652"/>
      <c r="AW19" s="652"/>
      <c r="AX19" s="652"/>
      <c r="AY19" s="652"/>
      <c r="AZ19" s="652"/>
      <c r="BA19" s="652"/>
      <c r="BB19" s="652"/>
      <c r="BC19" s="652"/>
      <c r="BD19" s="652"/>
      <c r="BE19" s="652"/>
      <c r="BF19" s="653"/>
      <c r="BG19" s="654" t="s">
        <v>175</v>
      </c>
      <c r="BH19" s="655"/>
      <c r="BI19" s="655"/>
      <c r="BJ19" s="655"/>
      <c r="BK19" s="655"/>
      <c r="BL19" s="655"/>
      <c r="BM19" s="655"/>
      <c r="BN19" s="656"/>
      <c r="BO19" s="703" t="s">
        <v>175</v>
      </c>
      <c r="BP19" s="703"/>
      <c r="BQ19" s="703"/>
      <c r="BR19" s="703"/>
      <c r="BS19" s="660" t="s">
        <v>175</v>
      </c>
      <c r="BT19" s="655"/>
      <c r="BU19" s="655"/>
      <c r="BV19" s="655"/>
      <c r="BW19" s="655"/>
      <c r="BX19" s="655"/>
      <c r="BY19" s="655"/>
      <c r="BZ19" s="655"/>
      <c r="CA19" s="655"/>
      <c r="CB19" s="684"/>
      <c r="CD19" s="685" t="s">
        <v>271</v>
      </c>
      <c r="CE19" s="682"/>
      <c r="CF19" s="682"/>
      <c r="CG19" s="682"/>
      <c r="CH19" s="682"/>
      <c r="CI19" s="682"/>
      <c r="CJ19" s="682"/>
      <c r="CK19" s="682"/>
      <c r="CL19" s="682"/>
      <c r="CM19" s="682"/>
      <c r="CN19" s="682"/>
      <c r="CO19" s="682"/>
      <c r="CP19" s="682"/>
      <c r="CQ19" s="683"/>
      <c r="CR19" s="654" t="s">
        <v>175</v>
      </c>
      <c r="CS19" s="655"/>
      <c r="CT19" s="655"/>
      <c r="CU19" s="655"/>
      <c r="CV19" s="655"/>
      <c r="CW19" s="655"/>
      <c r="CX19" s="655"/>
      <c r="CY19" s="656"/>
      <c r="CZ19" s="703" t="s">
        <v>175</v>
      </c>
      <c r="DA19" s="703"/>
      <c r="DB19" s="703"/>
      <c r="DC19" s="703"/>
      <c r="DD19" s="660" t="s">
        <v>175</v>
      </c>
      <c r="DE19" s="655"/>
      <c r="DF19" s="655"/>
      <c r="DG19" s="655"/>
      <c r="DH19" s="655"/>
      <c r="DI19" s="655"/>
      <c r="DJ19" s="655"/>
      <c r="DK19" s="655"/>
      <c r="DL19" s="655"/>
      <c r="DM19" s="655"/>
      <c r="DN19" s="655"/>
      <c r="DO19" s="655"/>
      <c r="DP19" s="656"/>
      <c r="DQ19" s="660" t="s">
        <v>175</v>
      </c>
      <c r="DR19" s="655"/>
      <c r="DS19" s="655"/>
      <c r="DT19" s="655"/>
      <c r="DU19" s="655"/>
      <c r="DV19" s="655"/>
      <c r="DW19" s="655"/>
      <c r="DX19" s="655"/>
      <c r="DY19" s="655"/>
      <c r="DZ19" s="655"/>
      <c r="EA19" s="655"/>
      <c r="EB19" s="655"/>
      <c r="EC19" s="684"/>
    </row>
    <row r="20" spans="2:133" ht="11.25" customHeight="1" x14ac:dyDescent="0.15">
      <c r="B20" s="651" t="s">
        <v>272</v>
      </c>
      <c r="C20" s="652"/>
      <c r="D20" s="652"/>
      <c r="E20" s="652"/>
      <c r="F20" s="652"/>
      <c r="G20" s="652"/>
      <c r="H20" s="652"/>
      <c r="I20" s="652"/>
      <c r="J20" s="652"/>
      <c r="K20" s="652"/>
      <c r="L20" s="652"/>
      <c r="M20" s="652"/>
      <c r="N20" s="652"/>
      <c r="O20" s="652"/>
      <c r="P20" s="652"/>
      <c r="Q20" s="653"/>
      <c r="R20" s="654">
        <v>113469</v>
      </c>
      <c r="S20" s="655"/>
      <c r="T20" s="655"/>
      <c r="U20" s="655"/>
      <c r="V20" s="655"/>
      <c r="W20" s="655"/>
      <c r="X20" s="655"/>
      <c r="Y20" s="656"/>
      <c r="Z20" s="703">
        <v>3.1</v>
      </c>
      <c r="AA20" s="703"/>
      <c r="AB20" s="703"/>
      <c r="AC20" s="703"/>
      <c r="AD20" s="704" t="s">
        <v>175</v>
      </c>
      <c r="AE20" s="704"/>
      <c r="AF20" s="704"/>
      <c r="AG20" s="704"/>
      <c r="AH20" s="704"/>
      <c r="AI20" s="704"/>
      <c r="AJ20" s="704"/>
      <c r="AK20" s="704"/>
      <c r="AL20" s="657" t="s">
        <v>175</v>
      </c>
      <c r="AM20" s="658"/>
      <c r="AN20" s="658"/>
      <c r="AO20" s="705"/>
      <c r="AP20" s="651" t="s">
        <v>273</v>
      </c>
      <c r="AQ20" s="652"/>
      <c r="AR20" s="652"/>
      <c r="AS20" s="652"/>
      <c r="AT20" s="652"/>
      <c r="AU20" s="652"/>
      <c r="AV20" s="652"/>
      <c r="AW20" s="652"/>
      <c r="AX20" s="652"/>
      <c r="AY20" s="652"/>
      <c r="AZ20" s="652"/>
      <c r="BA20" s="652"/>
      <c r="BB20" s="652"/>
      <c r="BC20" s="652"/>
      <c r="BD20" s="652"/>
      <c r="BE20" s="652"/>
      <c r="BF20" s="653"/>
      <c r="BG20" s="654" t="s">
        <v>175</v>
      </c>
      <c r="BH20" s="655"/>
      <c r="BI20" s="655"/>
      <c r="BJ20" s="655"/>
      <c r="BK20" s="655"/>
      <c r="BL20" s="655"/>
      <c r="BM20" s="655"/>
      <c r="BN20" s="656"/>
      <c r="BO20" s="703" t="s">
        <v>175</v>
      </c>
      <c r="BP20" s="703"/>
      <c r="BQ20" s="703"/>
      <c r="BR20" s="703"/>
      <c r="BS20" s="660" t="s">
        <v>175</v>
      </c>
      <c r="BT20" s="655"/>
      <c r="BU20" s="655"/>
      <c r="BV20" s="655"/>
      <c r="BW20" s="655"/>
      <c r="BX20" s="655"/>
      <c r="BY20" s="655"/>
      <c r="BZ20" s="655"/>
      <c r="CA20" s="655"/>
      <c r="CB20" s="684"/>
      <c r="CD20" s="685" t="s">
        <v>274</v>
      </c>
      <c r="CE20" s="682"/>
      <c r="CF20" s="682"/>
      <c r="CG20" s="682"/>
      <c r="CH20" s="682"/>
      <c r="CI20" s="682"/>
      <c r="CJ20" s="682"/>
      <c r="CK20" s="682"/>
      <c r="CL20" s="682"/>
      <c r="CM20" s="682"/>
      <c r="CN20" s="682"/>
      <c r="CO20" s="682"/>
      <c r="CP20" s="682"/>
      <c r="CQ20" s="683"/>
      <c r="CR20" s="654">
        <v>3338554</v>
      </c>
      <c r="CS20" s="655"/>
      <c r="CT20" s="655"/>
      <c r="CU20" s="655"/>
      <c r="CV20" s="655"/>
      <c r="CW20" s="655"/>
      <c r="CX20" s="655"/>
      <c r="CY20" s="656"/>
      <c r="CZ20" s="703">
        <v>100</v>
      </c>
      <c r="DA20" s="703"/>
      <c r="DB20" s="703"/>
      <c r="DC20" s="703"/>
      <c r="DD20" s="660">
        <v>468702</v>
      </c>
      <c r="DE20" s="655"/>
      <c r="DF20" s="655"/>
      <c r="DG20" s="655"/>
      <c r="DH20" s="655"/>
      <c r="DI20" s="655"/>
      <c r="DJ20" s="655"/>
      <c r="DK20" s="655"/>
      <c r="DL20" s="655"/>
      <c r="DM20" s="655"/>
      <c r="DN20" s="655"/>
      <c r="DO20" s="655"/>
      <c r="DP20" s="656"/>
      <c r="DQ20" s="660">
        <v>2264861</v>
      </c>
      <c r="DR20" s="655"/>
      <c r="DS20" s="655"/>
      <c r="DT20" s="655"/>
      <c r="DU20" s="655"/>
      <c r="DV20" s="655"/>
      <c r="DW20" s="655"/>
      <c r="DX20" s="655"/>
      <c r="DY20" s="655"/>
      <c r="DZ20" s="655"/>
      <c r="EA20" s="655"/>
      <c r="EB20" s="655"/>
      <c r="EC20" s="684"/>
    </row>
    <row r="21" spans="2:133" ht="11.25" customHeight="1" x14ac:dyDescent="0.15">
      <c r="B21" s="651" t="s">
        <v>275</v>
      </c>
      <c r="C21" s="652"/>
      <c r="D21" s="652"/>
      <c r="E21" s="652"/>
      <c r="F21" s="652"/>
      <c r="G21" s="652"/>
      <c r="H21" s="652"/>
      <c r="I21" s="652"/>
      <c r="J21" s="652"/>
      <c r="K21" s="652"/>
      <c r="L21" s="652"/>
      <c r="M21" s="652"/>
      <c r="N21" s="652"/>
      <c r="O21" s="652"/>
      <c r="P21" s="652"/>
      <c r="Q21" s="653"/>
      <c r="R21" s="654" t="s">
        <v>175</v>
      </c>
      <c r="S21" s="655"/>
      <c r="T21" s="655"/>
      <c r="U21" s="655"/>
      <c r="V21" s="655"/>
      <c r="W21" s="655"/>
      <c r="X21" s="655"/>
      <c r="Y21" s="656"/>
      <c r="Z21" s="703" t="s">
        <v>175</v>
      </c>
      <c r="AA21" s="703"/>
      <c r="AB21" s="703"/>
      <c r="AC21" s="703"/>
      <c r="AD21" s="704" t="s">
        <v>175</v>
      </c>
      <c r="AE21" s="704"/>
      <c r="AF21" s="704"/>
      <c r="AG21" s="704"/>
      <c r="AH21" s="704"/>
      <c r="AI21" s="704"/>
      <c r="AJ21" s="704"/>
      <c r="AK21" s="704"/>
      <c r="AL21" s="657" t="s">
        <v>175</v>
      </c>
      <c r="AM21" s="658"/>
      <c r="AN21" s="658"/>
      <c r="AO21" s="705"/>
      <c r="AP21" s="749" t="s">
        <v>276</v>
      </c>
      <c r="AQ21" s="756"/>
      <c r="AR21" s="756"/>
      <c r="AS21" s="756"/>
      <c r="AT21" s="756"/>
      <c r="AU21" s="756"/>
      <c r="AV21" s="756"/>
      <c r="AW21" s="756"/>
      <c r="AX21" s="756"/>
      <c r="AY21" s="756"/>
      <c r="AZ21" s="756"/>
      <c r="BA21" s="756"/>
      <c r="BB21" s="756"/>
      <c r="BC21" s="756"/>
      <c r="BD21" s="756"/>
      <c r="BE21" s="756"/>
      <c r="BF21" s="751"/>
      <c r="BG21" s="654" t="s">
        <v>175</v>
      </c>
      <c r="BH21" s="655"/>
      <c r="BI21" s="655"/>
      <c r="BJ21" s="655"/>
      <c r="BK21" s="655"/>
      <c r="BL21" s="655"/>
      <c r="BM21" s="655"/>
      <c r="BN21" s="656"/>
      <c r="BO21" s="703" t="s">
        <v>175</v>
      </c>
      <c r="BP21" s="703"/>
      <c r="BQ21" s="703"/>
      <c r="BR21" s="703"/>
      <c r="BS21" s="660" t="s">
        <v>175</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51" t="s">
        <v>277</v>
      </c>
      <c r="C22" s="652"/>
      <c r="D22" s="652"/>
      <c r="E22" s="652"/>
      <c r="F22" s="652"/>
      <c r="G22" s="652"/>
      <c r="H22" s="652"/>
      <c r="I22" s="652"/>
      <c r="J22" s="652"/>
      <c r="K22" s="652"/>
      <c r="L22" s="652"/>
      <c r="M22" s="652"/>
      <c r="N22" s="652"/>
      <c r="O22" s="652"/>
      <c r="P22" s="652"/>
      <c r="Q22" s="653"/>
      <c r="R22" s="654">
        <v>1868246</v>
      </c>
      <c r="S22" s="655"/>
      <c r="T22" s="655"/>
      <c r="U22" s="655"/>
      <c r="V22" s="655"/>
      <c r="W22" s="655"/>
      <c r="X22" s="655"/>
      <c r="Y22" s="656"/>
      <c r="Z22" s="703">
        <v>51.8</v>
      </c>
      <c r="AA22" s="703"/>
      <c r="AB22" s="703"/>
      <c r="AC22" s="703"/>
      <c r="AD22" s="704">
        <v>1750292</v>
      </c>
      <c r="AE22" s="704"/>
      <c r="AF22" s="704"/>
      <c r="AG22" s="704"/>
      <c r="AH22" s="704"/>
      <c r="AI22" s="704"/>
      <c r="AJ22" s="704"/>
      <c r="AK22" s="704"/>
      <c r="AL22" s="657">
        <v>99.5</v>
      </c>
      <c r="AM22" s="658"/>
      <c r="AN22" s="658"/>
      <c r="AO22" s="705"/>
      <c r="AP22" s="749" t="s">
        <v>278</v>
      </c>
      <c r="AQ22" s="756"/>
      <c r="AR22" s="756"/>
      <c r="AS22" s="756"/>
      <c r="AT22" s="756"/>
      <c r="AU22" s="756"/>
      <c r="AV22" s="756"/>
      <c r="AW22" s="756"/>
      <c r="AX22" s="756"/>
      <c r="AY22" s="756"/>
      <c r="AZ22" s="756"/>
      <c r="BA22" s="756"/>
      <c r="BB22" s="756"/>
      <c r="BC22" s="756"/>
      <c r="BD22" s="756"/>
      <c r="BE22" s="756"/>
      <c r="BF22" s="751"/>
      <c r="BG22" s="654" t="s">
        <v>175</v>
      </c>
      <c r="BH22" s="655"/>
      <c r="BI22" s="655"/>
      <c r="BJ22" s="655"/>
      <c r="BK22" s="655"/>
      <c r="BL22" s="655"/>
      <c r="BM22" s="655"/>
      <c r="BN22" s="656"/>
      <c r="BO22" s="703" t="s">
        <v>175</v>
      </c>
      <c r="BP22" s="703"/>
      <c r="BQ22" s="703"/>
      <c r="BR22" s="703"/>
      <c r="BS22" s="660" t="s">
        <v>175</v>
      </c>
      <c r="BT22" s="655"/>
      <c r="BU22" s="655"/>
      <c r="BV22" s="655"/>
      <c r="BW22" s="655"/>
      <c r="BX22" s="655"/>
      <c r="BY22" s="655"/>
      <c r="BZ22" s="655"/>
      <c r="CA22" s="655"/>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280</v>
      </c>
      <c r="C23" s="652"/>
      <c r="D23" s="652"/>
      <c r="E23" s="652"/>
      <c r="F23" s="652"/>
      <c r="G23" s="652"/>
      <c r="H23" s="652"/>
      <c r="I23" s="652"/>
      <c r="J23" s="652"/>
      <c r="K23" s="652"/>
      <c r="L23" s="652"/>
      <c r="M23" s="652"/>
      <c r="N23" s="652"/>
      <c r="O23" s="652"/>
      <c r="P23" s="652"/>
      <c r="Q23" s="653"/>
      <c r="R23" s="654">
        <v>835</v>
      </c>
      <c r="S23" s="655"/>
      <c r="T23" s="655"/>
      <c r="U23" s="655"/>
      <c r="V23" s="655"/>
      <c r="W23" s="655"/>
      <c r="X23" s="655"/>
      <c r="Y23" s="656"/>
      <c r="Z23" s="703">
        <v>0</v>
      </c>
      <c r="AA23" s="703"/>
      <c r="AB23" s="703"/>
      <c r="AC23" s="703"/>
      <c r="AD23" s="704">
        <v>835</v>
      </c>
      <c r="AE23" s="704"/>
      <c r="AF23" s="704"/>
      <c r="AG23" s="704"/>
      <c r="AH23" s="704"/>
      <c r="AI23" s="704"/>
      <c r="AJ23" s="704"/>
      <c r="AK23" s="704"/>
      <c r="AL23" s="657">
        <v>0</v>
      </c>
      <c r="AM23" s="658"/>
      <c r="AN23" s="658"/>
      <c r="AO23" s="705"/>
      <c r="AP23" s="749" t="s">
        <v>281</v>
      </c>
      <c r="AQ23" s="756"/>
      <c r="AR23" s="756"/>
      <c r="AS23" s="756"/>
      <c r="AT23" s="756"/>
      <c r="AU23" s="756"/>
      <c r="AV23" s="756"/>
      <c r="AW23" s="756"/>
      <c r="AX23" s="756"/>
      <c r="AY23" s="756"/>
      <c r="AZ23" s="756"/>
      <c r="BA23" s="756"/>
      <c r="BB23" s="756"/>
      <c r="BC23" s="756"/>
      <c r="BD23" s="756"/>
      <c r="BE23" s="756"/>
      <c r="BF23" s="751"/>
      <c r="BG23" s="654" t="s">
        <v>175</v>
      </c>
      <c r="BH23" s="655"/>
      <c r="BI23" s="655"/>
      <c r="BJ23" s="655"/>
      <c r="BK23" s="655"/>
      <c r="BL23" s="655"/>
      <c r="BM23" s="655"/>
      <c r="BN23" s="656"/>
      <c r="BO23" s="703" t="s">
        <v>175</v>
      </c>
      <c r="BP23" s="703"/>
      <c r="BQ23" s="703"/>
      <c r="BR23" s="703"/>
      <c r="BS23" s="660" t="s">
        <v>175</v>
      </c>
      <c r="BT23" s="655"/>
      <c r="BU23" s="655"/>
      <c r="BV23" s="655"/>
      <c r="BW23" s="655"/>
      <c r="BX23" s="655"/>
      <c r="BY23" s="655"/>
      <c r="BZ23" s="655"/>
      <c r="CA23" s="655"/>
      <c r="CB23" s="684"/>
      <c r="CD23" s="758" t="s">
        <v>221</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51" t="s">
        <v>287</v>
      </c>
      <c r="C24" s="652"/>
      <c r="D24" s="652"/>
      <c r="E24" s="652"/>
      <c r="F24" s="652"/>
      <c r="G24" s="652"/>
      <c r="H24" s="652"/>
      <c r="I24" s="652"/>
      <c r="J24" s="652"/>
      <c r="K24" s="652"/>
      <c r="L24" s="652"/>
      <c r="M24" s="652"/>
      <c r="N24" s="652"/>
      <c r="O24" s="652"/>
      <c r="P24" s="652"/>
      <c r="Q24" s="653"/>
      <c r="R24" s="654">
        <v>293</v>
      </c>
      <c r="S24" s="655"/>
      <c r="T24" s="655"/>
      <c r="U24" s="655"/>
      <c r="V24" s="655"/>
      <c r="W24" s="655"/>
      <c r="X24" s="655"/>
      <c r="Y24" s="656"/>
      <c r="Z24" s="703">
        <v>0</v>
      </c>
      <c r="AA24" s="703"/>
      <c r="AB24" s="703"/>
      <c r="AC24" s="703"/>
      <c r="AD24" s="704" t="s">
        <v>175</v>
      </c>
      <c r="AE24" s="704"/>
      <c r="AF24" s="704"/>
      <c r="AG24" s="704"/>
      <c r="AH24" s="704"/>
      <c r="AI24" s="704"/>
      <c r="AJ24" s="704"/>
      <c r="AK24" s="704"/>
      <c r="AL24" s="657" t="s">
        <v>175</v>
      </c>
      <c r="AM24" s="658"/>
      <c r="AN24" s="658"/>
      <c r="AO24" s="705"/>
      <c r="AP24" s="749" t="s">
        <v>288</v>
      </c>
      <c r="AQ24" s="756"/>
      <c r="AR24" s="756"/>
      <c r="AS24" s="756"/>
      <c r="AT24" s="756"/>
      <c r="AU24" s="756"/>
      <c r="AV24" s="756"/>
      <c r="AW24" s="756"/>
      <c r="AX24" s="756"/>
      <c r="AY24" s="756"/>
      <c r="AZ24" s="756"/>
      <c r="BA24" s="756"/>
      <c r="BB24" s="756"/>
      <c r="BC24" s="756"/>
      <c r="BD24" s="756"/>
      <c r="BE24" s="756"/>
      <c r="BF24" s="751"/>
      <c r="BG24" s="654" t="s">
        <v>175</v>
      </c>
      <c r="BH24" s="655"/>
      <c r="BI24" s="655"/>
      <c r="BJ24" s="655"/>
      <c r="BK24" s="655"/>
      <c r="BL24" s="655"/>
      <c r="BM24" s="655"/>
      <c r="BN24" s="656"/>
      <c r="BO24" s="703" t="s">
        <v>175</v>
      </c>
      <c r="BP24" s="703"/>
      <c r="BQ24" s="703"/>
      <c r="BR24" s="703"/>
      <c r="BS24" s="660" t="s">
        <v>175</v>
      </c>
      <c r="BT24" s="655"/>
      <c r="BU24" s="655"/>
      <c r="BV24" s="655"/>
      <c r="BW24" s="655"/>
      <c r="BX24" s="655"/>
      <c r="BY24" s="655"/>
      <c r="BZ24" s="655"/>
      <c r="CA24" s="655"/>
      <c r="CB24" s="684"/>
      <c r="CD24" s="712" t="s">
        <v>289</v>
      </c>
      <c r="CE24" s="713"/>
      <c r="CF24" s="713"/>
      <c r="CG24" s="713"/>
      <c r="CH24" s="713"/>
      <c r="CI24" s="713"/>
      <c r="CJ24" s="713"/>
      <c r="CK24" s="713"/>
      <c r="CL24" s="713"/>
      <c r="CM24" s="713"/>
      <c r="CN24" s="713"/>
      <c r="CO24" s="713"/>
      <c r="CP24" s="713"/>
      <c r="CQ24" s="714"/>
      <c r="CR24" s="706">
        <v>1180220</v>
      </c>
      <c r="CS24" s="707"/>
      <c r="CT24" s="707"/>
      <c r="CU24" s="707"/>
      <c r="CV24" s="707"/>
      <c r="CW24" s="707"/>
      <c r="CX24" s="707"/>
      <c r="CY24" s="753"/>
      <c r="CZ24" s="754">
        <v>35.4</v>
      </c>
      <c r="DA24" s="723"/>
      <c r="DB24" s="723"/>
      <c r="DC24" s="757"/>
      <c r="DD24" s="752">
        <v>928216</v>
      </c>
      <c r="DE24" s="707"/>
      <c r="DF24" s="707"/>
      <c r="DG24" s="707"/>
      <c r="DH24" s="707"/>
      <c r="DI24" s="707"/>
      <c r="DJ24" s="707"/>
      <c r="DK24" s="753"/>
      <c r="DL24" s="752">
        <v>920630</v>
      </c>
      <c r="DM24" s="707"/>
      <c r="DN24" s="707"/>
      <c r="DO24" s="707"/>
      <c r="DP24" s="707"/>
      <c r="DQ24" s="707"/>
      <c r="DR24" s="707"/>
      <c r="DS24" s="707"/>
      <c r="DT24" s="707"/>
      <c r="DU24" s="707"/>
      <c r="DV24" s="753"/>
      <c r="DW24" s="754">
        <v>50.1</v>
      </c>
      <c r="DX24" s="723"/>
      <c r="DY24" s="723"/>
      <c r="DZ24" s="723"/>
      <c r="EA24" s="723"/>
      <c r="EB24" s="723"/>
      <c r="EC24" s="755"/>
    </row>
    <row r="25" spans="2:133" ht="11.25" customHeight="1" x14ac:dyDescent="0.15">
      <c r="B25" s="651" t="s">
        <v>290</v>
      </c>
      <c r="C25" s="652"/>
      <c r="D25" s="652"/>
      <c r="E25" s="652"/>
      <c r="F25" s="652"/>
      <c r="G25" s="652"/>
      <c r="H25" s="652"/>
      <c r="I25" s="652"/>
      <c r="J25" s="652"/>
      <c r="K25" s="652"/>
      <c r="L25" s="652"/>
      <c r="M25" s="652"/>
      <c r="N25" s="652"/>
      <c r="O25" s="652"/>
      <c r="P25" s="652"/>
      <c r="Q25" s="653"/>
      <c r="R25" s="654">
        <v>61411</v>
      </c>
      <c r="S25" s="655"/>
      <c r="T25" s="655"/>
      <c r="U25" s="655"/>
      <c r="V25" s="655"/>
      <c r="W25" s="655"/>
      <c r="X25" s="655"/>
      <c r="Y25" s="656"/>
      <c r="Z25" s="703">
        <v>1.7</v>
      </c>
      <c r="AA25" s="703"/>
      <c r="AB25" s="703"/>
      <c r="AC25" s="703"/>
      <c r="AD25" s="704" t="s">
        <v>175</v>
      </c>
      <c r="AE25" s="704"/>
      <c r="AF25" s="704"/>
      <c r="AG25" s="704"/>
      <c r="AH25" s="704"/>
      <c r="AI25" s="704"/>
      <c r="AJ25" s="704"/>
      <c r="AK25" s="704"/>
      <c r="AL25" s="657" t="s">
        <v>175</v>
      </c>
      <c r="AM25" s="658"/>
      <c r="AN25" s="658"/>
      <c r="AO25" s="705"/>
      <c r="AP25" s="749" t="s">
        <v>291</v>
      </c>
      <c r="AQ25" s="756"/>
      <c r="AR25" s="756"/>
      <c r="AS25" s="756"/>
      <c r="AT25" s="756"/>
      <c r="AU25" s="756"/>
      <c r="AV25" s="756"/>
      <c r="AW25" s="756"/>
      <c r="AX25" s="756"/>
      <c r="AY25" s="756"/>
      <c r="AZ25" s="756"/>
      <c r="BA25" s="756"/>
      <c r="BB25" s="756"/>
      <c r="BC25" s="756"/>
      <c r="BD25" s="756"/>
      <c r="BE25" s="756"/>
      <c r="BF25" s="751"/>
      <c r="BG25" s="654" t="s">
        <v>175</v>
      </c>
      <c r="BH25" s="655"/>
      <c r="BI25" s="655"/>
      <c r="BJ25" s="655"/>
      <c r="BK25" s="655"/>
      <c r="BL25" s="655"/>
      <c r="BM25" s="655"/>
      <c r="BN25" s="656"/>
      <c r="BO25" s="703" t="s">
        <v>175</v>
      </c>
      <c r="BP25" s="703"/>
      <c r="BQ25" s="703"/>
      <c r="BR25" s="703"/>
      <c r="BS25" s="660" t="s">
        <v>175</v>
      </c>
      <c r="BT25" s="655"/>
      <c r="BU25" s="655"/>
      <c r="BV25" s="655"/>
      <c r="BW25" s="655"/>
      <c r="BX25" s="655"/>
      <c r="BY25" s="655"/>
      <c r="BZ25" s="655"/>
      <c r="CA25" s="655"/>
      <c r="CB25" s="684"/>
      <c r="CD25" s="685" t="s">
        <v>292</v>
      </c>
      <c r="CE25" s="682"/>
      <c r="CF25" s="682"/>
      <c r="CG25" s="682"/>
      <c r="CH25" s="682"/>
      <c r="CI25" s="682"/>
      <c r="CJ25" s="682"/>
      <c r="CK25" s="682"/>
      <c r="CL25" s="682"/>
      <c r="CM25" s="682"/>
      <c r="CN25" s="682"/>
      <c r="CO25" s="682"/>
      <c r="CP25" s="682"/>
      <c r="CQ25" s="683"/>
      <c r="CR25" s="654">
        <v>629791</v>
      </c>
      <c r="CS25" s="673"/>
      <c r="CT25" s="673"/>
      <c r="CU25" s="673"/>
      <c r="CV25" s="673"/>
      <c r="CW25" s="673"/>
      <c r="CX25" s="673"/>
      <c r="CY25" s="674"/>
      <c r="CZ25" s="657">
        <v>18.899999999999999</v>
      </c>
      <c r="DA25" s="675"/>
      <c r="DB25" s="675"/>
      <c r="DC25" s="676"/>
      <c r="DD25" s="660">
        <v>602438</v>
      </c>
      <c r="DE25" s="673"/>
      <c r="DF25" s="673"/>
      <c r="DG25" s="673"/>
      <c r="DH25" s="673"/>
      <c r="DI25" s="673"/>
      <c r="DJ25" s="673"/>
      <c r="DK25" s="674"/>
      <c r="DL25" s="660">
        <v>594954</v>
      </c>
      <c r="DM25" s="673"/>
      <c r="DN25" s="673"/>
      <c r="DO25" s="673"/>
      <c r="DP25" s="673"/>
      <c r="DQ25" s="673"/>
      <c r="DR25" s="673"/>
      <c r="DS25" s="673"/>
      <c r="DT25" s="673"/>
      <c r="DU25" s="673"/>
      <c r="DV25" s="674"/>
      <c r="DW25" s="657">
        <v>32.4</v>
      </c>
      <c r="DX25" s="675"/>
      <c r="DY25" s="675"/>
      <c r="DZ25" s="675"/>
      <c r="EA25" s="675"/>
      <c r="EB25" s="675"/>
      <c r="EC25" s="677"/>
    </row>
    <row r="26" spans="2:133" ht="11.25" customHeight="1" x14ac:dyDescent="0.15">
      <c r="B26" s="651" t="s">
        <v>293</v>
      </c>
      <c r="C26" s="652"/>
      <c r="D26" s="652"/>
      <c r="E26" s="652"/>
      <c r="F26" s="652"/>
      <c r="G26" s="652"/>
      <c r="H26" s="652"/>
      <c r="I26" s="652"/>
      <c r="J26" s="652"/>
      <c r="K26" s="652"/>
      <c r="L26" s="652"/>
      <c r="M26" s="652"/>
      <c r="N26" s="652"/>
      <c r="O26" s="652"/>
      <c r="P26" s="652"/>
      <c r="Q26" s="653"/>
      <c r="R26" s="654">
        <v>3413</v>
      </c>
      <c r="S26" s="655"/>
      <c r="T26" s="655"/>
      <c r="U26" s="655"/>
      <c r="V26" s="655"/>
      <c r="W26" s="655"/>
      <c r="X26" s="655"/>
      <c r="Y26" s="656"/>
      <c r="Z26" s="703">
        <v>0.1</v>
      </c>
      <c r="AA26" s="703"/>
      <c r="AB26" s="703"/>
      <c r="AC26" s="703"/>
      <c r="AD26" s="704" t="s">
        <v>175</v>
      </c>
      <c r="AE26" s="704"/>
      <c r="AF26" s="704"/>
      <c r="AG26" s="704"/>
      <c r="AH26" s="704"/>
      <c r="AI26" s="704"/>
      <c r="AJ26" s="704"/>
      <c r="AK26" s="704"/>
      <c r="AL26" s="657" t="s">
        <v>175</v>
      </c>
      <c r="AM26" s="658"/>
      <c r="AN26" s="658"/>
      <c r="AO26" s="705"/>
      <c r="AP26" s="749" t="s">
        <v>294</v>
      </c>
      <c r="AQ26" s="750"/>
      <c r="AR26" s="750"/>
      <c r="AS26" s="750"/>
      <c r="AT26" s="750"/>
      <c r="AU26" s="750"/>
      <c r="AV26" s="750"/>
      <c r="AW26" s="750"/>
      <c r="AX26" s="750"/>
      <c r="AY26" s="750"/>
      <c r="AZ26" s="750"/>
      <c r="BA26" s="750"/>
      <c r="BB26" s="750"/>
      <c r="BC26" s="750"/>
      <c r="BD26" s="750"/>
      <c r="BE26" s="750"/>
      <c r="BF26" s="751"/>
      <c r="BG26" s="654" t="s">
        <v>175</v>
      </c>
      <c r="BH26" s="655"/>
      <c r="BI26" s="655"/>
      <c r="BJ26" s="655"/>
      <c r="BK26" s="655"/>
      <c r="BL26" s="655"/>
      <c r="BM26" s="655"/>
      <c r="BN26" s="656"/>
      <c r="BO26" s="703" t="s">
        <v>175</v>
      </c>
      <c r="BP26" s="703"/>
      <c r="BQ26" s="703"/>
      <c r="BR26" s="703"/>
      <c r="BS26" s="660" t="s">
        <v>175</v>
      </c>
      <c r="BT26" s="655"/>
      <c r="BU26" s="655"/>
      <c r="BV26" s="655"/>
      <c r="BW26" s="655"/>
      <c r="BX26" s="655"/>
      <c r="BY26" s="655"/>
      <c r="BZ26" s="655"/>
      <c r="CA26" s="655"/>
      <c r="CB26" s="684"/>
      <c r="CD26" s="685" t="s">
        <v>295</v>
      </c>
      <c r="CE26" s="682"/>
      <c r="CF26" s="682"/>
      <c r="CG26" s="682"/>
      <c r="CH26" s="682"/>
      <c r="CI26" s="682"/>
      <c r="CJ26" s="682"/>
      <c r="CK26" s="682"/>
      <c r="CL26" s="682"/>
      <c r="CM26" s="682"/>
      <c r="CN26" s="682"/>
      <c r="CO26" s="682"/>
      <c r="CP26" s="682"/>
      <c r="CQ26" s="683"/>
      <c r="CR26" s="654">
        <v>360608</v>
      </c>
      <c r="CS26" s="655"/>
      <c r="CT26" s="655"/>
      <c r="CU26" s="655"/>
      <c r="CV26" s="655"/>
      <c r="CW26" s="655"/>
      <c r="CX26" s="655"/>
      <c r="CY26" s="656"/>
      <c r="CZ26" s="657">
        <v>10.8</v>
      </c>
      <c r="DA26" s="675"/>
      <c r="DB26" s="675"/>
      <c r="DC26" s="676"/>
      <c r="DD26" s="660">
        <v>343459</v>
      </c>
      <c r="DE26" s="655"/>
      <c r="DF26" s="655"/>
      <c r="DG26" s="655"/>
      <c r="DH26" s="655"/>
      <c r="DI26" s="655"/>
      <c r="DJ26" s="655"/>
      <c r="DK26" s="656"/>
      <c r="DL26" s="660" t="s">
        <v>175</v>
      </c>
      <c r="DM26" s="655"/>
      <c r="DN26" s="655"/>
      <c r="DO26" s="655"/>
      <c r="DP26" s="655"/>
      <c r="DQ26" s="655"/>
      <c r="DR26" s="655"/>
      <c r="DS26" s="655"/>
      <c r="DT26" s="655"/>
      <c r="DU26" s="655"/>
      <c r="DV26" s="656"/>
      <c r="DW26" s="657" t="s">
        <v>175</v>
      </c>
      <c r="DX26" s="675"/>
      <c r="DY26" s="675"/>
      <c r="DZ26" s="675"/>
      <c r="EA26" s="675"/>
      <c r="EB26" s="675"/>
      <c r="EC26" s="677"/>
    </row>
    <row r="27" spans="2:133" ht="11.25" customHeight="1" x14ac:dyDescent="0.15">
      <c r="B27" s="651" t="s">
        <v>296</v>
      </c>
      <c r="C27" s="652"/>
      <c r="D27" s="652"/>
      <c r="E27" s="652"/>
      <c r="F27" s="652"/>
      <c r="G27" s="652"/>
      <c r="H27" s="652"/>
      <c r="I27" s="652"/>
      <c r="J27" s="652"/>
      <c r="K27" s="652"/>
      <c r="L27" s="652"/>
      <c r="M27" s="652"/>
      <c r="N27" s="652"/>
      <c r="O27" s="652"/>
      <c r="P27" s="652"/>
      <c r="Q27" s="653"/>
      <c r="R27" s="654">
        <v>217266</v>
      </c>
      <c r="S27" s="655"/>
      <c r="T27" s="655"/>
      <c r="U27" s="655"/>
      <c r="V27" s="655"/>
      <c r="W27" s="655"/>
      <c r="X27" s="655"/>
      <c r="Y27" s="656"/>
      <c r="Z27" s="703">
        <v>6</v>
      </c>
      <c r="AA27" s="703"/>
      <c r="AB27" s="703"/>
      <c r="AC27" s="703"/>
      <c r="AD27" s="704" t="s">
        <v>175</v>
      </c>
      <c r="AE27" s="704"/>
      <c r="AF27" s="704"/>
      <c r="AG27" s="704"/>
      <c r="AH27" s="704"/>
      <c r="AI27" s="704"/>
      <c r="AJ27" s="704"/>
      <c r="AK27" s="704"/>
      <c r="AL27" s="657" t="s">
        <v>175</v>
      </c>
      <c r="AM27" s="658"/>
      <c r="AN27" s="658"/>
      <c r="AO27" s="705"/>
      <c r="AP27" s="651" t="s">
        <v>297</v>
      </c>
      <c r="AQ27" s="652"/>
      <c r="AR27" s="652"/>
      <c r="AS27" s="652"/>
      <c r="AT27" s="652"/>
      <c r="AU27" s="652"/>
      <c r="AV27" s="652"/>
      <c r="AW27" s="652"/>
      <c r="AX27" s="652"/>
      <c r="AY27" s="652"/>
      <c r="AZ27" s="652"/>
      <c r="BA27" s="652"/>
      <c r="BB27" s="652"/>
      <c r="BC27" s="652"/>
      <c r="BD27" s="652"/>
      <c r="BE27" s="652"/>
      <c r="BF27" s="653"/>
      <c r="BG27" s="654">
        <v>682151</v>
      </c>
      <c r="BH27" s="655"/>
      <c r="BI27" s="655"/>
      <c r="BJ27" s="655"/>
      <c r="BK27" s="655"/>
      <c r="BL27" s="655"/>
      <c r="BM27" s="655"/>
      <c r="BN27" s="656"/>
      <c r="BO27" s="703">
        <v>100</v>
      </c>
      <c r="BP27" s="703"/>
      <c r="BQ27" s="703"/>
      <c r="BR27" s="703"/>
      <c r="BS27" s="660" t="s">
        <v>175</v>
      </c>
      <c r="BT27" s="655"/>
      <c r="BU27" s="655"/>
      <c r="BV27" s="655"/>
      <c r="BW27" s="655"/>
      <c r="BX27" s="655"/>
      <c r="BY27" s="655"/>
      <c r="BZ27" s="655"/>
      <c r="CA27" s="655"/>
      <c r="CB27" s="684"/>
      <c r="CD27" s="685" t="s">
        <v>298</v>
      </c>
      <c r="CE27" s="682"/>
      <c r="CF27" s="682"/>
      <c r="CG27" s="682"/>
      <c r="CH27" s="682"/>
      <c r="CI27" s="682"/>
      <c r="CJ27" s="682"/>
      <c r="CK27" s="682"/>
      <c r="CL27" s="682"/>
      <c r="CM27" s="682"/>
      <c r="CN27" s="682"/>
      <c r="CO27" s="682"/>
      <c r="CP27" s="682"/>
      <c r="CQ27" s="683"/>
      <c r="CR27" s="654">
        <v>260188</v>
      </c>
      <c r="CS27" s="673"/>
      <c r="CT27" s="673"/>
      <c r="CU27" s="673"/>
      <c r="CV27" s="673"/>
      <c r="CW27" s="673"/>
      <c r="CX27" s="673"/>
      <c r="CY27" s="674"/>
      <c r="CZ27" s="657">
        <v>7.8</v>
      </c>
      <c r="DA27" s="675"/>
      <c r="DB27" s="675"/>
      <c r="DC27" s="676"/>
      <c r="DD27" s="660">
        <v>65522</v>
      </c>
      <c r="DE27" s="673"/>
      <c r="DF27" s="673"/>
      <c r="DG27" s="673"/>
      <c r="DH27" s="673"/>
      <c r="DI27" s="673"/>
      <c r="DJ27" s="673"/>
      <c r="DK27" s="674"/>
      <c r="DL27" s="660">
        <v>65420</v>
      </c>
      <c r="DM27" s="673"/>
      <c r="DN27" s="673"/>
      <c r="DO27" s="673"/>
      <c r="DP27" s="673"/>
      <c r="DQ27" s="673"/>
      <c r="DR27" s="673"/>
      <c r="DS27" s="673"/>
      <c r="DT27" s="673"/>
      <c r="DU27" s="673"/>
      <c r="DV27" s="674"/>
      <c r="DW27" s="657">
        <v>3.6</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54" t="s">
        <v>175</v>
      </c>
      <c r="S28" s="655"/>
      <c r="T28" s="655"/>
      <c r="U28" s="655"/>
      <c r="V28" s="655"/>
      <c r="W28" s="655"/>
      <c r="X28" s="655"/>
      <c r="Y28" s="656"/>
      <c r="Z28" s="703" t="s">
        <v>175</v>
      </c>
      <c r="AA28" s="703"/>
      <c r="AB28" s="703"/>
      <c r="AC28" s="703"/>
      <c r="AD28" s="704" t="s">
        <v>175</v>
      </c>
      <c r="AE28" s="704"/>
      <c r="AF28" s="704"/>
      <c r="AG28" s="704"/>
      <c r="AH28" s="704"/>
      <c r="AI28" s="704"/>
      <c r="AJ28" s="704"/>
      <c r="AK28" s="704"/>
      <c r="AL28" s="657" t="s">
        <v>175</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54">
        <v>290241</v>
      </c>
      <c r="CS28" s="655"/>
      <c r="CT28" s="655"/>
      <c r="CU28" s="655"/>
      <c r="CV28" s="655"/>
      <c r="CW28" s="655"/>
      <c r="CX28" s="655"/>
      <c r="CY28" s="656"/>
      <c r="CZ28" s="657">
        <v>8.6999999999999993</v>
      </c>
      <c r="DA28" s="675"/>
      <c r="DB28" s="675"/>
      <c r="DC28" s="676"/>
      <c r="DD28" s="660">
        <v>260256</v>
      </c>
      <c r="DE28" s="655"/>
      <c r="DF28" s="655"/>
      <c r="DG28" s="655"/>
      <c r="DH28" s="655"/>
      <c r="DI28" s="655"/>
      <c r="DJ28" s="655"/>
      <c r="DK28" s="656"/>
      <c r="DL28" s="660">
        <v>260256</v>
      </c>
      <c r="DM28" s="655"/>
      <c r="DN28" s="655"/>
      <c r="DO28" s="655"/>
      <c r="DP28" s="655"/>
      <c r="DQ28" s="655"/>
      <c r="DR28" s="655"/>
      <c r="DS28" s="655"/>
      <c r="DT28" s="655"/>
      <c r="DU28" s="655"/>
      <c r="DV28" s="656"/>
      <c r="DW28" s="657">
        <v>14.2</v>
      </c>
      <c r="DX28" s="675"/>
      <c r="DY28" s="675"/>
      <c r="DZ28" s="675"/>
      <c r="EA28" s="675"/>
      <c r="EB28" s="675"/>
      <c r="EC28" s="677"/>
    </row>
    <row r="29" spans="2:133" ht="11.25" customHeight="1" x14ac:dyDescent="0.15">
      <c r="B29" s="651" t="s">
        <v>301</v>
      </c>
      <c r="C29" s="652"/>
      <c r="D29" s="652"/>
      <c r="E29" s="652"/>
      <c r="F29" s="652"/>
      <c r="G29" s="652"/>
      <c r="H29" s="652"/>
      <c r="I29" s="652"/>
      <c r="J29" s="652"/>
      <c r="K29" s="652"/>
      <c r="L29" s="652"/>
      <c r="M29" s="652"/>
      <c r="N29" s="652"/>
      <c r="O29" s="652"/>
      <c r="P29" s="652"/>
      <c r="Q29" s="653"/>
      <c r="R29" s="654">
        <v>474770</v>
      </c>
      <c r="S29" s="655"/>
      <c r="T29" s="655"/>
      <c r="U29" s="655"/>
      <c r="V29" s="655"/>
      <c r="W29" s="655"/>
      <c r="X29" s="655"/>
      <c r="Y29" s="656"/>
      <c r="Z29" s="703">
        <v>13.2</v>
      </c>
      <c r="AA29" s="703"/>
      <c r="AB29" s="703"/>
      <c r="AC29" s="703"/>
      <c r="AD29" s="704" t="s">
        <v>175</v>
      </c>
      <c r="AE29" s="704"/>
      <c r="AF29" s="704"/>
      <c r="AG29" s="704"/>
      <c r="AH29" s="704"/>
      <c r="AI29" s="704"/>
      <c r="AJ29" s="704"/>
      <c r="AK29" s="704"/>
      <c r="AL29" s="657" t="s">
        <v>175</v>
      </c>
      <c r="AM29" s="658"/>
      <c r="AN29" s="658"/>
      <c r="AO29" s="705"/>
      <c r="AP29" s="715" t="s">
        <v>221</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54">
        <v>290155</v>
      </c>
      <c r="CS29" s="673"/>
      <c r="CT29" s="673"/>
      <c r="CU29" s="673"/>
      <c r="CV29" s="673"/>
      <c r="CW29" s="673"/>
      <c r="CX29" s="673"/>
      <c r="CY29" s="674"/>
      <c r="CZ29" s="657">
        <v>8.6999999999999993</v>
      </c>
      <c r="DA29" s="675"/>
      <c r="DB29" s="675"/>
      <c r="DC29" s="676"/>
      <c r="DD29" s="660">
        <v>260170</v>
      </c>
      <c r="DE29" s="673"/>
      <c r="DF29" s="673"/>
      <c r="DG29" s="673"/>
      <c r="DH29" s="673"/>
      <c r="DI29" s="673"/>
      <c r="DJ29" s="673"/>
      <c r="DK29" s="674"/>
      <c r="DL29" s="660">
        <v>260170</v>
      </c>
      <c r="DM29" s="673"/>
      <c r="DN29" s="673"/>
      <c r="DO29" s="673"/>
      <c r="DP29" s="673"/>
      <c r="DQ29" s="673"/>
      <c r="DR29" s="673"/>
      <c r="DS29" s="673"/>
      <c r="DT29" s="673"/>
      <c r="DU29" s="673"/>
      <c r="DV29" s="674"/>
      <c r="DW29" s="657">
        <v>14.2</v>
      </c>
      <c r="DX29" s="675"/>
      <c r="DY29" s="675"/>
      <c r="DZ29" s="675"/>
      <c r="EA29" s="675"/>
      <c r="EB29" s="675"/>
      <c r="EC29" s="677"/>
    </row>
    <row r="30" spans="2:133" ht="11.25" customHeight="1" x14ac:dyDescent="0.15">
      <c r="B30" s="651" t="s">
        <v>306</v>
      </c>
      <c r="C30" s="652"/>
      <c r="D30" s="652"/>
      <c r="E30" s="652"/>
      <c r="F30" s="652"/>
      <c r="G30" s="652"/>
      <c r="H30" s="652"/>
      <c r="I30" s="652"/>
      <c r="J30" s="652"/>
      <c r="K30" s="652"/>
      <c r="L30" s="652"/>
      <c r="M30" s="652"/>
      <c r="N30" s="652"/>
      <c r="O30" s="652"/>
      <c r="P30" s="652"/>
      <c r="Q30" s="653"/>
      <c r="R30" s="654">
        <v>20676</v>
      </c>
      <c r="S30" s="655"/>
      <c r="T30" s="655"/>
      <c r="U30" s="655"/>
      <c r="V30" s="655"/>
      <c r="W30" s="655"/>
      <c r="X30" s="655"/>
      <c r="Y30" s="656"/>
      <c r="Z30" s="703">
        <v>0.6</v>
      </c>
      <c r="AA30" s="703"/>
      <c r="AB30" s="703"/>
      <c r="AC30" s="703"/>
      <c r="AD30" s="704">
        <v>7583</v>
      </c>
      <c r="AE30" s="704"/>
      <c r="AF30" s="704"/>
      <c r="AG30" s="704"/>
      <c r="AH30" s="704"/>
      <c r="AI30" s="704"/>
      <c r="AJ30" s="704"/>
      <c r="AK30" s="704"/>
      <c r="AL30" s="657">
        <v>0.4</v>
      </c>
      <c r="AM30" s="658"/>
      <c r="AN30" s="658"/>
      <c r="AO30" s="705"/>
      <c r="AP30" s="731" t="s">
        <v>307</v>
      </c>
      <c r="AQ30" s="732"/>
      <c r="AR30" s="732"/>
      <c r="AS30" s="732"/>
      <c r="AT30" s="737" t="s">
        <v>308</v>
      </c>
      <c r="AU30" s="210"/>
      <c r="AV30" s="210"/>
      <c r="AW30" s="210"/>
      <c r="AX30" s="740" t="s">
        <v>183</v>
      </c>
      <c r="AY30" s="741"/>
      <c r="AZ30" s="741"/>
      <c r="BA30" s="741"/>
      <c r="BB30" s="741"/>
      <c r="BC30" s="741"/>
      <c r="BD30" s="741"/>
      <c r="BE30" s="741"/>
      <c r="BF30" s="742"/>
      <c r="BG30" s="721">
        <v>99.2</v>
      </c>
      <c r="BH30" s="722"/>
      <c r="BI30" s="722"/>
      <c r="BJ30" s="722"/>
      <c r="BK30" s="722"/>
      <c r="BL30" s="722"/>
      <c r="BM30" s="723">
        <v>96.8</v>
      </c>
      <c r="BN30" s="722"/>
      <c r="BO30" s="722"/>
      <c r="BP30" s="722"/>
      <c r="BQ30" s="724"/>
      <c r="BR30" s="721">
        <v>99.1</v>
      </c>
      <c r="BS30" s="722"/>
      <c r="BT30" s="722"/>
      <c r="BU30" s="722"/>
      <c r="BV30" s="722"/>
      <c r="BW30" s="722"/>
      <c r="BX30" s="723">
        <v>96.7</v>
      </c>
      <c r="BY30" s="722"/>
      <c r="BZ30" s="722"/>
      <c r="CA30" s="722"/>
      <c r="CB30" s="724"/>
      <c r="CD30" s="727"/>
      <c r="CE30" s="728"/>
      <c r="CF30" s="685" t="s">
        <v>309</v>
      </c>
      <c r="CG30" s="682"/>
      <c r="CH30" s="682"/>
      <c r="CI30" s="682"/>
      <c r="CJ30" s="682"/>
      <c r="CK30" s="682"/>
      <c r="CL30" s="682"/>
      <c r="CM30" s="682"/>
      <c r="CN30" s="682"/>
      <c r="CO30" s="682"/>
      <c r="CP30" s="682"/>
      <c r="CQ30" s="683"/>
      <c r="CR30" s="654">
        <v>263322</v>
      </c>
      <c r="CS30" s="655"/>
      <c r="CT30" s="655"/>
      <c r="CU30" s="655"/>
      <c r="CV30" s="655"/>
      <c r="CW30" s="655"/>
      <c r="CX30" s="655"/>
      <c r="CY30" s="656"/>
      <c r="CZ30" s="657">
        <v>7.9</v>
      </c>
      <c r="DA30" s="675"/>
      <c r="DB30" s="675"/>
      <c r="DC30" s="676"/>
      <c r="DD30" s="660">
        <v>233337</v>
      </c>
      <c r="DE30" s="655"/>
      <c r="DF30" s="655"/>
      <c r="DG30" s="655"/>
      <c r="DH30" s="655"/>
      <c r="DI30" s="655"/>
      <c r="DJ30" s="655"/>
      <c r="DK30" s="656"/>
      <c r="DL30" s="660">
        <v>233337</v>
      </c>
      <c r="DM30" s="655"/>
      <c r="DN30" s="655"/>
      <c r="DO30" s="655"/>
      <c r="DP30" s="655"/>
      <c r="DQ30" s="655"/>
      <c r="DR30" s="655"/>
      <c r="DS30" s="655"/>
      <c r="DT30" s="655"/>
      <c r="DU30" s="655"/>
      <c r="DV30" s="656"/>
      <c r="DW30" s="657">
        <v>12.7</v>
      </c>
      <c r="DX30" s="675"/>
      <c r="DY30" s="675"/>
      <c r="DZ30" s="675"/>
      <c r="EA30" s="675"/>
      <c r="EB30" s="675"/>
      <c r="EC30" s="677"/>
    </row>
    <row r="31" spans="2:133" ht="11.25" customHeight="1" x14ac:dyDescent="0.15">
      <c r="B31" s="651" t="s">
        <v>310</v>
      </c>
      <c r="C31" s="652"/>
      <c r="D31" s="652"/>
      <c r="E31" s="652"/>
      <c r="F31" s="652"/>
      <c r="G31" s="652"/>
      <c r="H31" s="652"/>
      <c r="I31" s="652"/>
      <c r="J31" s="652"/>
      <c r="K31" s="652"/>
      <c r="L31" s="652"/>
      <c r="M31" s="652"/>
      <c r="N31" s="652"/>
      <c r="O31" s="652"/>
      <c r="P31" s="652"/>
      <c r="Q31" s="653"/>
      <c r="R31" s="654">
        <v>184594</v>
      </c>
      <c r="S31" s="655"/>
      <c r="T31" s="655"/>
      <c r="U31" s="655"/>
      <c r="V31" s="655"/>
      <c r="W31" s="655"/>
      <c r="X31" s="655"/>
      <c r="Y31" s="656"/>
      <c r="Z31" s="703">
        <v>5.0999999999999996</v>
      </c>
      <c r="AA31" s="703"/>
      <c r="AB31" s="703"/>
      <c r="AC31" s="703"/>
      <c r="AD31" s="704" t="s">
        <v>175</v>
      </c>
      <c r="AE31" s="704"/>
      <c r="AF31" s="704"/>
      <c r="AG31" s="704"/>
      <c r="AH31" s="704"/>
      <c r="AI31" s="704"/>
      <c r="AJ31" s="704"/>
      <c r="AK31" s="704"/>
      <c r="AL31" s="657" t="s">
        <v>175</v>
      </c>
      <c r="AM31" s="658"/>
      <c r="AN31" s="658"/>
      <c r="AO31" s="705"/>
      <c r="AP31" s="733"/>
      <c r="AQ31" s="734"/>
      <c r="AR31" s="734"/>
      <c r="AS31" s="734"/>
      <c r="AT31" s="738"/>
      <c r="AU31" s="209" t="s">
        <v>311</v>
      </c>
      <c r="AV31" s="209"/>
      <c r="AW31" s="209"/>
      <c r="AX31" s="651" t="s">
        <v>312</v>
      </c>
      <c r="AY31" s="652"/>
      <c r="AZ31" s="652"/>
      <c r="BA31" s="652"/>
      <c r="BB31" s="652"/>
      <c r="BC31" s="652"/>
      <c r="BD31" s="652"/>
      <c r="BE31" s="652"/>
      <c r="BF31" s="653"/>
      <c r="BG31" s="719">
        <v>99.5</v>
      </c>
      <c r="BH31" s="673"/>
      <c r="BI31" s="673"/>
      <c r="BJ31" s="673"/>
      <c r="BK31" s="673"/>
      <c r="BL31" s="673"/>
      <c r="BM31" s="658">
        <v>97.8</v>
      </c>
      <c r="BN31" s="720"/>
      <c r="BO31" s="720"/>
      <c r="BP31" s="720"/>
      <c r="BQ31" s="681"/>
      <c r="BR31" s="719">
        <v>98.6</v>
      </c>
      <c r="BS31" s="673"/>
      <c r="BT31" s="673"/>
      <c r="BU31" s="673"/>
      <c r="BV31" s="673"/>
      <c r="BW31" s="673"/>
      <c r="BX31" s="658">
        <v>96.8</v>
      </c>
      <c r="BY31" s="720"/>
      <c r="BZ31" s="720"/>
      <c r="CA31" s="720"/>
      <c r="CB31" s="681"/>
      <c r="CD31" s="727"/>
      <c r="CE31" s="728"/>
      <c r="CF31" s="685" t="s">
        <v>313</v>
      </c>
      <c r="CG31" s="682"/>
      <c r="CH31" s="682"/>
      <c r="CI31" s="682"/>
      <c r="CJ31" s="682"/>
      <c r="CK31" s="682"/>
      <c r="CL31" s="682"/>
      <c r="CM31" s="682"/>
      <c r="CN31" s="682"/>
      <c r="CO31" s="682"/>
      <c r="CP31" s="682"/>
      <c r="CQ31" s="683"/>
      <c r="CR31" s="654">
        <v>26833</v>
      </c>
      <c r="CS31" s="673"/>
      <c r="CT31" s="673"/>
      <c r="CU31" s="673"/>
      <c r="CV31" s="673"/>
      <c r="CW31" s="673"/>
      <c r="CX31" s="673"/>
      <c r="CY31" s="674"/>
      <c r="CZ31" s="657">
        <v>0.8</v>
      </c>
      <c r="DA31" s="675"/>
      <c r="DB31" s="675"/>
      <c r="DC31" s="676"/>
      <c r="DD31" s="660">
        <v>26833</v>
      </c>
      <c r="DE31" s="673"/>
      <c r="DF31" s="673"/>
      <c r="DG31" s="673"/>
      <c r="DH31" s="673"/>
      <c r="DI31" s="673"/>
      <c r="DJ31" s="673"/>
      <c r="DK31" s="674"/>
      <c r="DL31" s="660">
        <v>26833</v>
      </c>
      <c r="DM31" s="673"/>
      <c r="DN31" s="673"/>
      <c r="DO31" s="673"/>
      <c r="DP31" s="673"/>
      <c r="DQ31" s="673"/>
      <c r="DR31" s="673"/>
      <c r="DS31" s="673"/>
      <c r="DT31" s="673"/>
      <c r="DU31" s="673"/>
      <c r="DV31" s="674"/>
      <c r="DW31" s="657">
        <v>1.5</v>
      </c>
      <c r="DX31" s="675"/>
      <c r="DY31" s="675"/>
      <c r="DZ31" s="675"/>
      <c r="EA31" s="675"/>
      <c r="EB31" s="675"/>
      <c r="EC31" s="677"/>
    </row>
    <row r="32" spans="2:133" ht="11.25" customHeight="1" x14ac:dyDescent="0.15">
      <c r="B32" s="651" t="s">
        <v>314</v>
      </c>
      <c r="C32" s="652"/>
      <c r="D32" s="652"/>
      <c r="E32" s="652"/>
      <c r="F32" s="652"/>
      <c r="G32" s="652"/>
      <c r="H32" s="652"/>
      <c r="I32" s="652"/>
      <c r="J32" s="652"/>
      <c r="K32" s="652"/>
      <c r="L32" s="652"/>
      <c r="M32" s="652"/>
      <c r="N32" s="652"/>
      <c r="O32" s="652"/>
      <c r="P32" s="652"/>
      <c r="Q32" s="653"/>
      <c r="R32" s="654">
        <v>126401</v>
      </c>
      <c r="S32" s="655"/>
      <c r="T32" s="655"/>
      <c r="U32" s="655"/>
      <c r="V32" s="655"/>
      <c r="W32" s="655"/>
      <c r="X32" s="655"/>
      <c r="Y32" s="656"/>
      <c r="Z32" s="703">
        <v>3.5</v>
      </c>
      <c r="AA32" s="703"/>
      <c r="AB32" s="703"/>
      <c r="AC32" s="703"/>
      <c r="AD32" s="704" t="s">
        <v>175</v>
      </c>
      <c r="AE32" s="704"/>
      <c r="AF32" s="704"/>
      <c r="AG32" s="704"/>
      <c r="AH32" s="704"/>
      <c r="AI32" s="704"/>
      <c r="AJ32" s="704"/>
      <c r="AK32" s="704"/>
      <c r="AL32" s="657" t="s">
        <v>175</v>
      </c>
      <c r="AM32" s="658"/>
      <c r="AN32" s="658"/>
      <c r="AO32" s="705"/>
      <c r="AP32" s="735"/>
      <c r="AQ32" s="736"/>
      <c r="AR32" s="736"/>
      <c r="AS32" s="736"/>
      <c r="AT32" s="739"/>
      <c r="AU32" s="211"/>
      <c r="AV32" s="211"/>
      <c r="AW32" s="211"/>
      <c r="AX32" s="635" t="s">
        <v>315</v>
      </c>
      <c r="AY32" s="636"/>
      <c r="AZ32" s="636"/>
      <c r="BA32" s="636"/>
      <c r="BB32" s="636"/>
      <c r="BC32" s="636"/>
      <c r="BD32" s="636"/>
      <c r="BE32" s="636"/>
      <c r="BF32" s="637"/>
      <c r="BG32" s="718">
        <v>96.2</v>
      </c>
      <c r="BH32" s="639"/>
      <c r="BI32" s="639"/>
      <c r="BJ32" s="639"/>
      <c r="BK32" s="639"/>
      <c r="BL32" s="639"/>
      <c r="BM32" s="701">
        <v>85.4</v>
      </c>
      <c r="BN32" s="639"/>
      <c r="BO32" s="639"/>
      <c r="BP32" s="639"/>
      <c r="BQ32" s="694"/>
      <c r="BR32" s="718">
        <v>95.6</v>
      </c>
      <c r="BS32" s="639"/>
      <c r="BT32" s="639"/>
      <c r="BU32" s="639"/>
      <c r="BV32" s="639"/>
      <c r="BW32" s="639"/>
      <c r="BX32" s="701">
        <v>84.8</v>
      </c>
      <c r="BY32" s="639"/>
      <c r="BZ32" s="639"/>
      <c r="CA32" s="639"/>
      <c r="CB32" s="694"/>
      <c r="CD32" s="729"/>
      <c r="CE32" s="730"/>
      <c r="CF32" s="685" t="s">
        <v>316</v>
      </c>
      <c r="CG32" s="682"/>
      <c r="CH32" s="682"/>
      <c r="CI32" s="682"/>
      <c r="CJ32" s="682"/>
      <c r="CK32" s="682"/>
      <c r="CL32" s="682"/>
      <c r="CM32" s="682"/>
      <c r="CN32" s="682"/>
      <c r="CO32" s="682"/>
      <c r="CP32" s="682"/>
      <c r="CQ32" s="683"/>
      <c r="CR32" s="654">
        <v>86</v>
      </c>
      <c r="CS32" s="655"/>
      <c r="CT32" s="655"/>
      <c r="CU32" s="655"/>
      <c r="CV32" s="655"/>
      <c r="CW32" s="655"/>
      <c r="CX32" s="655"/>
      <c r="CY32" s="656"/>
      <c r="CZ32" s="657">
        <v>0</v>
      </c>
      <c r="DA32" s="675"/>
      <c r="DB32" s="675"/>
      <c r="DC32" s="676"/>
      <c r="DD32" s="660">
        <v>86</v>
      </c>
      <c r="DE32" s="655"/>
      <c r="DF32" s="655"/>
      <c r="DG32" s="655"/>
      <c r="DH32" s="655"/>
      <c r="DI32" s="655"/>
      <c r="DJ32" s="655"/>
      <c r="DK32" s="656"/>
      <c r="DL32" s="660">
        <v>86</v>
      </c>
      <c r="DM32" s="655"/>
      <c r="DN32" s="655"/>
      <c r="DO32" s="655"/>
      <c r="DP32" s="655"/>
      <c r="DQ32" s="655"/>
      <c r="DR32" s="655"/>
      <c r="DS32" s="655"/>
      <c r="DT32" s="655"/>
      <c r="DU32" s="655"/>
      <c r="DV32" s="656"/>
      <c r="DW32" s="657">
        <v>0</v>
      </c>
      <c r="DX32" s="675"/>
      <c r="DY32" s="675"/>
      <c r="DZ32" s="675"/>
      <c r="EA32" s="675"/>
      <c r="EB32" s="675"/>
      <c r="EC32" s="677"/>
    </row>
    <row r="33" spans="2:133" ht="11.25" customHeight="1" x14ac:dyDescent="0.15">
      <c r="B33" s="651" t="s">
        <v>317</v>
      </c>
      <c r="C33" s="652"/>
      <c r="D33" s="652"/>
      <c r="E33" s="652"/>
      <c r="F33" s="652"/>
      <c r="G33" s="652"/>
      <c r="H33" s="652"/>
      <c r="I33" s="652"/>
      <c r="J33" s="652"/>
      <c r="K33" s="652"/>
      <c r="L33" s="652"/>
      <c r="M33" s="652"/>
      <c r="N33" s="652"/>
      <c r="O33" s="652"/>
      <c r="P33" s="652"/>
      <c r="Q33" s="653"/>
      <c r="R33" s="654">
        <v>407137</v>
      </c>
      <c r="S33" s="655"/>
      <c r="T33" s="655"/>
      <c r="U33" s="655"/>
      <c r="V33" s="655"/>
      <c r="W33" s="655"/>
      <c r="X33" s="655"/>
      <c r="Y33" s="656"/>
      <c r="Z33" s="703">
        <v>11.3</v>
      </c>
      <c r="AA33" s="703"/>
      <c r="AB33" s="703"/>
      <c r="AC33" s="703"/>
      <c r="AD33" s="704" t="s">
        <v>175</v>
      </c>
      <c r="AE33" s="704"/>
      <c r="AF33" s="704"/>
      <c r="AG33" s="704"/>
      <c r="AH33" s="704"/>
      <c r="AI33" s="704"/>
      <c r="AJ33" s="704"/>
      <c r="AK33" s="704"/>
      <c r="AL33" s="657" t="s">
        <v>175</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54">
        <v>1685613</v>
      </c>
      <c r="CS33" s="673"/>
      <c r="CT33" s="673"/>
      <c r="CU33" s="673"/>
      <c r="CV33" s="673"/>
      <c r="CW33" s="673"/>
      <c r="CX33" s="673"/>
      <c r="CY33" s="674"/>
      <c r="CZ33" s="657">
        <v>50.5</v>
      </c>
      <c r="DA33" s="675"/>
      <c r="DB33" s="675"/>
      <c r="DC33" s="676"/>
      <c r="DD33" s="660">
        <v>1283319</v>
      </c>
      <c r="DE33" s="673"/>
      <c r="DF33" s="673"/>
      <c r="DG33" s="673"/>
      <c r="DH33" s="673"/>
      <c r="DI33" s="673"/>
      <c r="DJ33" s="673"/>
      <c r="DK33" s="674"/>
      <c r="DL33" s="660">
        <v>726681</v>
      </c>
      <c r="DM33" s="673"/>
      <c r="DN33" s="673"/>
      <c r="DO33" s="673"/>
      <c r="DP33" s="673"/>
      <c r="DQ33" s="673"/>
      <c r="DR33" s="673"/>
      <c r="DS33" s="673"/>
      <c r="DT33" s="673"/>
      <c r="DU33" s="673"/>
      <c r="DV33" s="674"/>
      <c r="DW33" s="657">
        <v>39.5</v>
      </c>
      <c r="DX33" s="675"/>
      <c r="DY33" s="675"/>
      <c r="DZ33" s="675"/>
      <c r="EA33" s="675"/>
      <c r="EB33" s="675"/>
      <c r="EC33" s="677"/>
    </row>
    <row r="34" spans="2:133" ht="11.25" customHeight="1" x14ac:dyDescent="0.15">
      <c r="B34" s="651" t="s">
        <v>319</v>
      </c>
      <c r="C34" s="652"/>
      <c r="D34" s="652"/>
      <c r="E34" s="652"/>
      <c r="F34" s="652"/>
      <c r="G34" s="652"/>
      <c r="H34" s="652"/>
      <c r="I34" s="652"/>
      <c r="J34" s="652"/>
      <c r="K34" s="652"/>
      <c r="L34" s="652"/>
      <c r="M34" s="652"/>
      <c r="N34" s="652"/>
      <c r="O34" s="652"/>
      <c r="P34" s="652"/>
      <c r="Q34" s="653"/>
      <c r="R34" s="654">
        <v>64765</v>
      </c>
      <c r="S34" s="655"/>
      <c r="T34" s="655"/>
      <c r="U34" s="655"/>
      <c r="V34" s="655"/>
      <c r="W34" s="655"/>
      <c r="X34" s="655"/>
      <c r="Y34" s="656"/>
      <c r="Z34" s="703">
        <v>1.8</v>
      </c>
      <c r="AA34" s="703"/>
      <c r="AB34" s="703"/>
      <c r="AC34" s="703"/>
      <c r="AD34" s="704">
        <v>654</v>
      </c>
      <c r="AE34" s="704"/>
      <c r="AF34" s="704"/>
      <c r="AG34" s="704"/>
      <c r="AH34" s="704"/>
      <c r="AI34" s="704"/>
      <c r="AJ34" s="704"/>
      <c r="AK34" s="704"/>
      <c r="AL34" s="657">
        <v>0</v>
      </c>
      <c r="AM34" s="658"/>
      <c r="AN34" s="658"/>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54">
        <v>561319</v>
      </c>
      <c r="CS34" s="655"/>
      <c r="CT34" s="655"/>
      <c r="CU34" s="655"/>
      <c r="CV34" s="655"/>
      <c r="CW34" s="655"/>
      <c r="CX34" s="655"/>
      <c r="CY34" s="656"/>
      <c r="CZ34" s="657">
        <v>16.8</v>
      </c>
      <c r="DA34" s="675"/>
      <c r="DB34" s="675"/>
      <c r="DC34" s="676"/>
      <c r="DD34" s="660">
        <v>293475</v>
      </c>
      <c r="DE34" s="655"/>
      <c r="DF34" s="655"/>
      <c r="DG34" s="655"/>
      <c r="DH34" s="655"/>
      <c r="DI34" s="655"/>
      <c r="DJ34" s="655"/>
      <c r="DK34" s="656"/>
      <c r="DL34" s="660">
        <v>230383</v>
      </c>
      <c r="DM34" s="655"/>
      <c r="DN34" s="655"/>
      <c r="DO34" s="655"/>
      <c r="DP34" s="655"/>
      <c r="DQ34" s="655"/>
      <c r="DR34" s="655"/>
      <c r="DS34" s="655"/>
      <c r="DT34" s="655"/>
      <c r="DU34" s="655"/>
      <c r="DV34" s="656"/>
      <c r="DW34" s="657">
        <v>12.5</v>
      </c>
      <c r="DX34" s="675"/>
      <c r="DY34" s="675"/>
      <c r="DZ34" s="675"/>
      <c r="EA34" s="675"/>
      <c r="EB34" s="675"/>
      <c r="EC34" s="677"/>
    </row>
    <row r="35" spans="2:133" ht="11.25" customHeight="1" x14ac:dyDescent="0.15">
      <c r="B35" s="651" t="s">
        <v>323</v>
      </c>
      <c r="C35" s="652"/>
      <c r="D35" s="652"/>
      <c r="E35" s="652"/>
      <c r="F35" s="652"/>
      <c r="G35" s="652"/>
      <c r="H35" s="652"/>
      <c r="I35" s="652"/>
      <c r="J35" s="652"/>
      <c r="K35" s="652"/>
      <c r="L35" s="652"/>
      <c r="M35" s="652"/>
      <c r="N35" s="652"/>
      <c r="O35" s="652"/>
      <c r="P35" s="652"/>
      <c r="Q35" s="653"/>
      <c r="R35" s="654">
        <v>173880</v>
      </c>
      <c r="S35" s="655"/>
      <c r="T35" s="655"/>
      <c r="U35" s="655"/>
      <c r="V35" s="655"/>
      <c r="W35" s="655"/>
      <c r="X35" s="655"/>
      <c r="Y35" s="656"/>
      <c r="Z35" s="703">
        <v>4.8</v>
      </c>
      <c r="AA35" s="703"/>
      <c r="AB35" s="703"/>
      <c r="AC35" s="703"/>
      <c r="AD35" s="704" t="s">
        <v>175</v>
      </c>
      <c r="AE35" s="704"/>
      <c r="AF35" s="704"/>
      <c r="AG35" s="704"/>
      <c r="AH35" s="704"/>
      <c r="AI35" s="704"/>
      <c r="AJ35" s="704"/>
      <c r="AK35" s="704"/>
      <c r="AL35" s="657" t="s">
        <v>175</v>
      </c>
      <c r="AM35" s="658"/>
      <c r="AN35" s="658"/>
      <c r="AO35" s="705"/>
      <c r="AP35" s="214"/>
      <c r="AQ35" s="709" t="s">
        <v>324</v>
      </c>
      <c r="AR35" s="710"/>
      <c r="AS35" s="710"/>
      <c r="AT35" s="710"/>
      <c r="AU35" s="710"/>
      <c r="AV35" s="710"/>
      <c r="AW35" s="710"/>
      <c r="AX35" s="710"/>
      <c r="AY35" s="711"/>
      <c r="AZ35" s="706">
        <v>315509</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57027</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54">
        <v>24562</v>
      </c>
      <c r="CS35" s="673"/>
      <c r="CT35" s="673"/>
      <c r="CU35" s="673"/>
      <c r="CV35" s="673"/>
      <c r="CW35" s="673"/>
      <c r="CX35" s="673"/>
      <c r="CY35" s="674"/>
      <c r="CZ35" s="657">
        <v>0.7</v>
      </c>
      <c r="DA35" s="675"/>
      <c r="DB35" s="675"/>
      <c r="DC35" s="676"/>
      <c r="DD35" s="660">
        <v>21423</v>
      </c>
      <c r="DE35" s="673"/>
      <c r="DF35" s="673"/>
      <c r="DG35" s="673"/>
      <c r="DH35" s="673"/>
      <c r="DI35" s="673"/>
      <c r="DJ35" s="673"/>
      <c r="DK35" s="674"/>
      <c r="DL35" s="660">
        <v>20266</v>
      </c>
      <c r="DM35" s="673"/>
      <c r="DN35" s="673"/>
      <c r="DO35" s="673"/>
      <c r="DP35" s="673"/>
      <c r="DQ35" s="673"/>
      <c r="DR35" s="673"/>
      <c r="DS35" s="673"/>
      <c r="DT35" s="673"/>
      <c r="DU35" s="673"/>
      <c r="DV35" s="674"/>
      <c r="DW35" s="657">
        <v>1.1000000000000001</v>
      </c>
      <c r="DX35" s="675"/>
      <c r="DY35" s="675"/>
      <c r="DZ35" s="675"/>
      <c r="EA35" s="675"/>
      <c r="EB35" s="675"/>
      <c r="EC35" s="677"/>
    </row>
    <row r="36" spans="2:133" ht="11.25" customHeight="1" x14ac:dyDescent="0.15">
      <c r="B36" s="651" t="s">
        <v>327</v>
      </c>
      <c r="C36" s="652"/>
      <c r="D36" s="652"/>
      <c r="E36" s="652"/>
      <c r="F36" s="652"/>
      <c r="G36" s="652"/>
      <c r="H36" s="652"/>
      <c r="I36" s="652"/>
      <c r="J36" s="652"/>
      <c r="K36" s="652"/>
      <c r="L36" s="652"/>
      <c r="M36" s="652"/>
      <c r="N36" s="652"/>
      <c r="O36" s="652"/>
      <c r="P36" s="652"/>
      <c r="Q36" s="653"/>
      <c r="R36" s="654" t="s">
        <v>175</v>
      </c>
      <c r="S36" s="655"/>
      <c r="T36" s="655"/>
      <c r="U36" s="655"/>
      <c r="V36" s="655"/>
      <c r="W36" s="655"/>
      <c r="X36" s="655"/>
      <c r="Y36" s="656"/>
      <c r="Z36" s="703" t="s">
        <v>175</v>
      </c>
      <c r="AA36" s="703"/>
      <c r="AB36" s="703"/>
      <c r="AC36" s="703"/>
      <c r="AD36" s="704" t="s">
        <v>175</v>
      </c>
      <c r="AE36" s="704"/>
      <c r="AF36" s="704"/>
      <c r="AG36" s="704"/>
      <c r="AH36" s="704"/>
      <c r="AI36" s="704"/>
      <c r="AJ36" s="704"/>
      <c r="AK36" s="704"/>
      <c r="AL36" s="657" t="s">
        <v>175</v>
      </c>
      <c r="AM36" s="658"/>
      <c r="AN36" s="658"/>
      <c r="AO36" s="705"/>
      <c r="AQ36" s="678" t="s">
        <v>328</v>
      </c>
      <c r="AR36" s="679"/>
      <c r="AS36" s="679"/>
      <c r="AT36" s="679"/>
      <c r="AU36" s="679"/>
      <c r="AV36" s="679"/>
      <c r="AW36" s="679"/>
      <c r="AX36" s="679"/>
      <c r="AY36" s="680"/>
      <c r="AZ36" s="654">
        <v>39673</v>
      </c>
      <c r="BA36" s="655"/>
      <c r="BB36" s="655"/>
      <c r="BC36" s="655"/>
      <c r="BD36" s="673"/>
      <c r="BE36" s="673"/>
      <c r="BF36" s="681"/>
      <c r="BG36" s="685" t="s">
        <v>329</v>
      </c>
      <c r="BH36" s="682"/>
      <c r="BI36" s="682"/>
      <c r="BJ36" s="682"/>
      <c r="BK36" s="682"/>
      <c r="BL36" s="682"/>
      <c r="BM36" s="682"/>
      <c r="BN36" s="682"/>
      <c r="BO36" s="682"/>
      <c r="BP36" s="682"/>
      <c r="BQ36" s="682"/>
      <c r="BR36" s="682"/>
      <c r="BS36" s="682"/>
      <c r="BT36" s="682"/>
      <c r="BU36" s="683"/>
      <c r="BV36" s="654">
        <v>44034</v>
      </c>
      <c r="BW36" s="655"/>
      <c r="BX36" s="655"/>
      <c r="BY36" s="655"/>
      <c r="BZ36" s="655"/>
      <c r="CA36" s="655"/>
      <c r="CB36" s="684"/>
      <c r="CD36" s="685" t="s">
        <v>330</v>
      </c>
      <c r="CE36" s="682"/>
      <c r="CF36" s="682"/>
      <c r="CG36" s="682"/>
      <c r="CH36" s="682"/>
      <c r="CI36" s="682"/>
      <c r="CJ36" s="682"/>
      <c r="CK36" s="682"/>
      <c r="CL36" s="682"/>
      <c r="CM36" s="682"/>
      <c r="CN36" s="682"/>
      <c r="CO36" s="682"/>
      <c r="CP36" s="682"/>
      <c r="CQ36" s="683"/>
      <c r="CR36" s="654">
        <v>405893</v>
      </c>
      <c r="CS36" s="655"/>
      <c r="CT36" s="655"/>
      <c r="CU36" s="655"/>
      <c r="CV36" s="655"/>
      <c r="CW36" s="655"/>
      <c r="CX36" s="655"/>
      <c r="CY36" s="656"/>
      <c r="CZ36" s="657">
        <v>12.2</v>
      </c>
      <c r="DA36" s="675"/>
      <c r="DB36" s="675"/>
      <c r="DC36" s="676"/>
      <c r="DD36" s="660">
        <v>320487</v>
      </c>
      <c r="DE36" s="655"/>
      <c r="DF36" s="655"/>
      <c r="DG36" s="655"/>
      <c r="DH36" s="655"/>
      <c r="DI36" s="655"/>
      <c r="DJ36" s="655"/>
      <c r="DK36" s="656"/>
      <c r="DL36" s="660">
        <v>251213</v>
      </c>
      <c r="DM36" s="655"/>
      <c r="DN36" s="655"/>
      <c r="DO36" s="655"/>
      <c r="DP36" s="655"/>
      <c r="DQ36" s="655"/>
      <c r="DR36" s="655"/>
      <c r="DS36" s="655"/>
      <c r="DT36" s="655"/>
      <c r="DU36" s="655"/>
      <c r="DV36" s="656"/>
      <c r="DW36" s="657">
        <v>13.7</v>
      </c>
      <c r="DX36" s="675"/>
      <c r="DY36" s="675"/>
      <c r="DZ36" s="675"/>
      <c r="EA36" s="675"/>
      <c r="EB36" s="675"/>
      <c r="EC36" s="677"/>
    </row>
    <row r="37" spans="2:133" ht="11.25" customHeight="1" x14ac:dyDescent="0.15">
      <c r="B37" s="651" t="s">
        <v>331</v>
      </c>
      <c r="C37" s="652"/>
      <c r="D37" s="652"/>
      <c r="E37" s="652"/>
      <c r="F37" s="652"/>
      <c r="G37" s="652"/>
      <c r="H37" s="652"/>
      <c r="I37" s="652"/>
      <c r="J37" s="652"/>
      <c r="K37" s="652"/>
      <c r="L37" s="652"/>
      <c r="M37" s="652"/>
      <c r="N37" s="652"/>
      <c r="O37" s="652"/>
      <c r="P37" s="652"/>
      <c r="Q37" s="653"/>
      <c r="R37" s="654">
        <v>78380</v>
      </c>
      <c r="S37" s="655"/>
      <c r="T37" s="655"/>
      <c r="U37" s="655"/>
      <c r="V37" s="655"/>
      <c r="W37" s="655"/>
      <c r="X37" s="655"/>
      <c r="Y37" s="656"/>
      <c r="Z37" s="703">
        <v>2.2000000000000002</v>
      </c>
      <c r="AA37" s="703"/>
      <c r="AB37" s="703"/>
      <c r="AC37" s="703"/>
      <c r="AD37" s="704" t="s">
        <v>175</v>
      </c>
      <c r="AE37" s="704"/>
      <c r="AF37" s="704"/>
      <c r="AG37" s="704"/>
      <c r="AH37" s="704"/>
      <c r="AI37" s="704"/>
      <c r="AJ37" s="704"/>
      <c r="AK37" s="704"/>
      <c r="AL37" s="657" t="s">
        <v>175</v>
      </c>
      <c r="AM37" s="658"/>
      <c r="AN37" s="658"/>
      <c r="AO37" s="705"/>
      <c r="AQ37" s="678" t="s">
        <v>332</v>
      </c>
      <c r="AR37" s="679"/>
      <c r="AS37" s="679"/>
      <c r="AT37" s="679"/>
      <c r="AU37" s="679"/>
      <c r="AV37" s="679"/>
      <c r="AW37" s="679"/>
      <c r="AX37" s="679"/>
      <c r="AY37" s="680"/>
      <c r="AZ37" s="654">
        <v>33928</v>
      </c>
      <c r="BA37" s="655"/>
      <c r="BB37" s="655"/>
      <c r="BC37" s="655"/>
      <c r="BD37" s="673"/>
      <c r="BE37" s="673"/>
      <c r="BF37" s="681"/>
      <c r="BG37" s="685" t="s">
        <v>333</v>
      </c>
      <c r="BH37" s="682"/>
      <c r="BI37" s="682"/>
      <c r="BJ37" s="682"/>
      <c r="BK37" s="682"/>
      <c r="BL37" s="682"/>
      <c r="BM37" s="682"/>
      <c r="BN37" s="682"/>
      <c r="BO37" s="682"/>
      <c r="BP37" s="682"/>
      <c r="BQ37" s="682"/>
      <c r="BR37" s="682"/>
      <c r="BS37" s="682"/>
      <c r="BT37" s="682"/>
      <c r="BU37" s="683"/>
      <c r="BV37" s="654">
        <v>760</v>
      </c>
      <c r="BW37" s="655"/>
      <c r="BX37" s="655"/>
      <c r="BY37" s="655"/>
      <c r="BZ37" s="655"/>
      <c r="CA37" s="655"/>
      <c r="CB37" s="684"/>
      <c r="CD37" s="685" t="s">
        <v>334</v>
      </c>
      <c r="CE37" s="682"/>
      <c r="CF37" s="682"/>
      <c r="CG37" s="682"/>
      <c r="CH37" s="682"/>
      <c r="CI37" s="682"/>
      <c r="CJ37" s="682"/>
      <c r="CK37" s="682"/>
      <c r="CL37" s="682"/>
      <c r="CM37" s="682"/>
      <c r="CN37" s="682"/>
      <c r="CO37" s="682"/>
      <c r="CP37" s="682"/>
      <c r="CQ37" s="683"/>
      <c r="CR37" s="654">
        <v>236740</v>
      </c>
      <c r="CS37" s="673"/>
      <c r="CT37" s="673"/>
      <c r="CU37" s="673"/>
      <c r="CV37" s="673"/>
      <c r="CW37" s="673"/>
      <c r="CX37" s="673"/>
      <c r="CY37" s="674"/>
      <c r="CZ37" s="657">
        <v>7.1</v>
      </c>
      <c r="DA37" s="675"/>
      <c r="DB37" s="675"/>
      <c r="DC37" s="676"/>
      <c r="DD37" s="660">
        <v>231940</v>
      </c>
      <c r="DE37" s="673"/>
      <c r="DF37" s="673"/>
      <c r="DG37" s="673"/>
      <c r="DH37" s="673"/>
      <c r="DI37" s="673"/>
      <c r="DJ37" s="673"/>
      <c r="DK37" s="674"/>
      <c r="DL37" s="660">
        <v>181418</v>
      </c>
      <c r="DM37" s="673"/>
      <c r="DN37" s="673"/>
      <c r="DO37" s="673"/>
      <c r="DP37" s="673"/>
      <c r="DQ37" s="673"/>
      <c r="DR37" s="673"/>
      <c r="DS37" s="673"/>
      <c r="DT37" s="673"/>
      <c r="DU37" s="673"/>
      <c r="DV37" s="674"/>
      <c r="DW37" s="657">
        <v>9.9</v>
      </c>
      <c r="DX37" s="675"/>
      <c r="DY37" s="675"/>
      <c r="DZ37" s="675"/>
      <c r="EA37" s="675"/>
      <c r="EB37" s="675"/>
      <c r="EC37" s="677"/>
    </row>
    <row r="38" spans="2:133" ht="11.25" customHeight="1" x14ac:dyDescent="0.15">
      <c r="B38" s="635" t="s">
        <v>335</v>
      </c>
      <c r="C38" s="636"/>
      <c r="D38" s="636"/>
      <c r="E38" s="636"/>
      <c r="F38" s="636"/>
      <c r="G38" s="636"/>
      <c r="H38" s="636"/>
      <c r="I38" s="636"/>
      <c r="J38" s="636"/>
      <c r="K38" s="636"/>
      <c r="L38" s="636"/>
      <c r="M38" s="636"/>
      <c r="N38" s="636"/>
      <c r="O38" s="636"/>
      <c r="P38" s="636"/>
      <c r="Q38" s="637"/>
      <c r="R38" s="638">
        <v>3603687</v>
      </c>
      <c r="S38" s="693"/>
      <c r="T38" s="693"/>
      <c r="U38" s="693"/>
      <c r="V38" s="693"/>
      <c r="W38" s="693"/>
      <c r="X38" s="693"/>
      <c r="Y38" s="698"/>
      <c r="Z38" s="699">
        <v>100</v>
      </c>
      <c r="AA38" s="699"/>
      <c r="AB38" s="699"/>
      <c r="AC38" s="699"/>
      <c r="AD38" s="700">
        <v>1759364</v>
      </c>
      <c r="AE38" s="700"/>
      <c r="AF38" s="700"/>
      <c r="AG38" s="700"/>
      <c r="AH38" s="700"/>
      <c r="AI38" s="700"/>
      <c r="AJ38" s="700"/>
      <c r="AK38" s="700"/>
      <c r="AL38" s="641">
        <v>100</v>
      </c>
      <c r="AM38" s="701"/>
      <c r="AN38" s="701"/>
      <c r="AO38" s="702"/>
      <c r="AQ38" s="678" t="s">
        <v>336</v>
      </c>
      <c r="AR38" s="679"/>
      <c r="AS38" s="679"/>
      <c r="AT38" s="679"/>
      <c r="AU38" s="679"/>
      <c r="AV38" s="679"/>
      <c r="AW38" s="679"/>
      <c r="AX38" s="679"/>
      <c r="AY38" s="680"/>
      <c r="AZ38" s="654">
        <v>2770</v>
      </c>
      <c r="BA38" s="655"/>
      <c r="BB38" s="655"/>
      <c r="BC38" s="655"/>
      <c r="BD38" s="673"/>
      <c r="BE38" s="673"/>
      <c r="BF38" s="681"/>
      <c r="BG38" s="685" t="s">
        <v>337</v>
      </c>
      <c r="BH38" s="682"/>
      <c r="BI38" s="682"/>
      <c r="BJ38" s="682"/>
      <c r="BK38" s="682"/>
      <c r="BL38" s="682"/>
      <c r="BM38" s="682"/>
      <c r="BN38" s="682"/>
      <c r="BO38" s="682"/>
      <c r="BP38" s="682"/>
      <c r="BQ38" s="682"/>
      <c r="BR38" s="682"/>
      <c r="BS38" s="682"/>
      <c r="BT38" s="682"/>
      <c r="BU38" s="683"/>
      <c r="BV38" s="654">
        <v>1093</v>
      </c>
      <c r="BW38" s="655"/>
      <c r="BX38" s="655"/>
      <c r="BY38" s="655"/>
      <c r="BZ38" s="655"/>
      <c r="CA38" s="655"/>
      <c r="CB38" s="684"/>
      <c r="CD38" s="685" t="s">
        <v>338</v>
      </c>
      <c r="CE38" s="682"/>
      <c r="CF38" s="682"/>
      <c r="CG38" s="682"/>
      <c r="CH38" s="682"/>
      <c r="CI38" s="682"/>
      <c r="CJ38" s="682"/>
      <c r="CK38" s="682"/>
      <c r="CL38" s="682"/>
      <c r="CM38" s="682"/>
      <c r="CN38" s="682"/>
      <c r="CO38" s="682"/>
      <c r="CP38" s="682"/>
      <c r="CQ38" s="683"/>
      <c r="CR38" s="654">
        <v>312739</v>
      </c>
      <c r="CS38" s="655"/>
      <c r="CT38" s="655"/>
      <c r="CU38" s="655"/>
      <c r="CV38" s="655"/>
      <c r="CW38" s="655"/>
      <c r="CX38" s="655"/>
      <c r="CY38" s="656"/>
      <c r="CZ38" s="657">
        <v>9.4</v>
      </c>
      <c r="DA38" s="675"/>
      <c r="DB38" s="675"/>
      <c r="DC38" s="676"/>
      <c r="DD38" s="660">
        <v>281648</v>
      </c>
      <c r="DE38" s="655"/>
      <c r="DF38" s="655"/>
      <c r="DG38" s="655"/>
      <c r="DH38" s="655"/>
      <c r="DI38" s="655"/>
      <c r="DJ38" s="655"/>
      <c r="DK38" s="656"/>
      <c r="DL38" s="660">
        <v>224819</v>
      </c>
      <c r="DM38" s="655"/>
      <c r="DN38" s="655"/>
      <c r="DO38" s="655"/>
      <c r="DP38" s="655"/>
      <c r="DQ38" s="655"/>
      <c r="DR38" s="655"/>
      <c r="DS38" s="655"/>
      <c r="DT38" s="655"/>
      <c r="DU38" s="655"/>
      <c r="DV38" s="656"/>
      <c r="DW38" s="657">
        <v>12.2</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54" t="s">
        <v>175</v>
      </c>
      <c r="BA39" s="655"/>
      <c r="BB39" s="655"/>
      <c r="BC39" s="655"/>
      <c r="BD39" s="673"/>
      <c r="BE39" s="673"/>
      <c r="BF39" s="681"/>
      <c r="BG39" s="686" t="s">
        <v>340</v>
      </c>
      <c r="BH39" s="687"/>
      <c r="BI39" s="687"/>
      <c r="BJ39" s="687"/>
      <c r="BK39" s="687"/>
      <c r="BL39" s="215"/>
      <c r="BM39" s="682" t="s">
        <v>341</v>
      </c>
      <c r="BN39" s="682"/>
      <c r="BO39" s="682"/>
      <c r="BP39" s="682"/>
      <c r="BQ39" s="682"/>
      <c r="BR39" s="682"/>
      <c r="BS39" s="682"/>
      <c r="BT39" s="682"/>
      <c r="BU39" s="683"/>
      <c r="BV39" s="654">
        <v>58</v>
      </c>
      <c r="BW39" s="655"/>
      <c r="BX39" s="655"/>
      <c r="BY39" s="655"/>
      <c r="BZ39" s="655"/>
      <c r="CA39" s="655"/>
      <c r="CB39" s="684"/>
      <c r="CD39" s="685" t="s">
        <v>342</v>
      </c>
      <c r="CE39" s="682"/>
      <c r="CF39" s="682"/>
      <c r="CG39" s="682"/>
      <c r="CH39" s="682"/>
      <c r="CI39" s="682"/>
      <c r="CJ39" s="682"/>
      <c r="CK39" s="682"/>
      <c r="CL39" s="682"/>
      <c r="CM39" s="682"/>
      <c r="CN39" s="682"/>
      <c r="CO39" s="682"/>
      <c r="CP39" s="682"/>
      <c r="CQ39" s="683"/>
      <c r="CR39" s="654">
        <v>381100</v>
      </c>
      <c r="CS39" s="673"/>
      <c r="CT39" s="673"/>
      <c r="CU39" s="673"/>
      <c r="CV39" s="673"/>
      <c r="CW39" s="673"/>
      <c r="CX39" s="673"/>
      <c r="CY39" s="674"/>
      <c r="CZ39" s="657">
        <v>11.4</v>
      </c>
      <c r="DA39" s="675"/>
      <c r="DB39" s="675"/>
      <c r="DC39" s="676"/>
      <c r="DD39" s="660">
        <v>366286</v>
      </c>
      <c r="DE39" s="673"/>
      <c r="DF39" s="673"/>
      <c r="DG39" s="673"/>
      <c r="DH39" s="673"/>
      <c r="DI39" s="673"/>
      <c r="DJ39" s="673"/>
      <c r="DK39" s="674"/>
      <c r="DL39" s="660" t="s">
        <v>175</v>
      </c>
      <c r="DM39" s="673"/>
      <c r="DN39" s="673"/>
      <c r="DO39" s="673"/>
      <c r="DP39" s="673"/>
      <c r="DQ39" s="673"/>
      <c r="DR39" s="673"/>
      <c r="DS39" s="673"/>
      <c r="DT39" s="673"/>
      <c r="DU39" s="673"/>
      <c r="DV39" s="674"/>
      <c r="DW39" s="657" t="s">
        <v>175</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54">
        <v>87406</v>
      </c>
      <c r="BA40" s="655"/>
      <c r="BB40" s="655"/>
      <c r="BC40" s="655"/>
      <c r="BD40" s="673"/>
      <c r="BE40" s="673"/>
      <c r="BF40" s="681"/>
      <c r="BG40" s="686"/>
      <c r="BH40" s="687"/>
      <c r="BI40" s="687"/>
      <c r="BJ40" s="687"/>
      <c r="BK40" s="687"/>
      <c r="BL40" s="215"/>
      <c r="BM40" s="682" t="s">
        <v>344</v>
      </c>
      <c r="BN40" s="682"/>
      <c r="BO40" s="682"/>
      <c r="BP40" s="682"/>
      <c r="BQ40" s="682"/>
      <c r="BR40" s="682"/>
      <c r="BS40" s="682"/>
      <c r="BT40" s="682"/>
      <c r="BU40" s="683"/>
      <c r="BV40" s="654">
        <v>190</v>
      </c>
      <c r="BW40" s="655"/>
      <c r="BX40" s="655"/>
      <c r="BY40" s="655"/>
      <c r="BZ40" s="655"/>
      <c r="CA40" s="655"/>
      <c r="CB40" s="684"/>
      <c r="CD40" s="685" t="s">
        <v>345</v>
      </c>
      <c r="CE40" s="682"/>
      <c r="CF40" s="682"/>
      <c r="CG40" s="682"/>
      <c r="CH40" s="682"/>
      <c r="CI40" s="682"/>
      <c r="CJ40" s="682"/>
      <c r="CK40" s="682"/>
      <c r="CL40" s="682"/>
      <c r="CM40" s="682"/>
      <c r="CN40" s="682"/>
      <c r="CO40" s="682"/>
      <c r="CP40" s="682"/>
      <c r="CQ40" s="683"/>
      <c r="CR40" s="654" t="s">
        <v>175</v>
      </c>
      <c r="CS40" s="655"/>
      <c r="CT40" s="655"/>
      <c r="CU40" s="655"/>
      <c r="CV40" s="655"/>
      <c r="CW40" s="655"/>
      <c r="CX40" s="655"/>
      <c r="CY40" s="656"/>
      <c r="CZ40" s="657" t="s">
        <v>175</v>
      </c>
      <c r="DA40" s="675"/>
      <c r="DB40" s="675"/>
      <c r="DC40" s="676"/>
      <c r="DD40" s="660" t="s">
        <v>175</v>
      </c>
      <c r="DE40" s="655"/>
      <c r="DF40" s="655"/>
      <c r="DG40" s="655"/>
      <c r="DH40" s="655"/>
      <c r="DI40" s="655"/>
      <c r="DJ40" s="655"/>
      <c r="DK40" s="656"/>
      <c r="DL40" s="660" t="s">
        <v>175</v>
      </c>
      <c r="DM40" s="655"/>
      <c r="DN40" s="655"/>
      <c r="DO40" s="655"/>
      <c r="DP40" s="655"/>
      <c r="DQ40" s="655"/>
      <c r="DR40" s="655"/>
      <c r="DS40" s="655"/>
      <c r="DT40" s="655"/>
      <c r="DU40" s="655"/>
      <c r="DV40" s="656"/>
      <c r="DW40" s="657" t="s">
        <v>175</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38">
        <v>151732</v>
      </c>
      <c r="BA41" s="693"/>
      <c r="BB41" s="693"/>
      <c r="BC41" s="693"/>
      <c r="BD41" s="639"/>
      <c r="BE41" s="639"/>
      <c r="BF41" s="694"/>
      <c r="BG41" s="688"/>
      <c r="BH41" s="689"/>
      <c r="BI41" s="689"/>
      <c r="BJ41" s="689"/>
      <c r="BK41" s="689"/>
      <c r="BL41" s="216"/>
      <c r="BM41" s="695" t="s">
        <v>347</v>
      </c>
      <c r="BN41" s="695"/>
      <c r="BO41" s="695"/>
      <c r="BP41" s="695"/>
      <c r="BQ41" s="695"/>
      <c r="BR41" s="695"/>
      <c r="BS41" s="695"/>
      <c r="BT41" s="695"/>
      <c r="BU41" s="696"/>
      <c r="BV41" s="638">
        <v>337</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54" t="s">
        <v>175</v>
      </c>
      <c r="CS41" s="673"/>
      <c r="CT41" s="673"/>
      <c r="CU41" s="673"/>
      <c r="CV41" s="673"/>
      <c r="CW41" s="673"/>
      <c r="CX41" s="673"/>
      <c r="CY41" s="674"/>
      <c r="CZ41" s="657" t="s">
        <v>175</v>
      </c>
      <c r="DA41" s="675"/>
      <c r="DB41" s="675"/>
      <c r="DC41" s="676"/>
      <c r="DD41" s="660" t="s">
        <v>175</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350</v>
      </c>
      <c r="CE42" s="652"/>
      <c r="CF42" s="652"/>
      <c r="CG42" s="652"/>
      <c r="CH42" s="652"/>
      <c r="CI42" s="652"/>
      <c r="CJ42" s="652"/>
      <c r="CK42" s="652"/>
      <c r="CL42" s="652"/>
      <c r="CM42" s="652"/>
      <c r="CN42" s="652"/>
      <c r="CO42" s="652"/>
      <c r="CP42" s="652"/>
      <c r="CQ42" s="653"/>
      <c r="CR42" s="654">
        <v>472721</v>
      </c>
      <c r="CS42" s="655"/>
      <c r="CT42" s="655"/>
      <c r="CU42" s="655"/>
      <c r="CV42" s="655"/>
      <c r="CW42" s="655"/>
      <c r="CX42" s="655"/>
      <c r="CY42" s="656"/>
      <c r="CZ42" s="657">
        <v>14.2</v>
      </c>
      <c r="DA42" s="658"/>
      <c r="DB42" s="658"/>
      <c r="DC42" s="659"/>
      <c r="DD42" s="660">
        <v>53326</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352</v>
      </c>
      <c r="CE43" s="652"/>
      <c r="CF43" s="652"/>
      <c r="CG43" s="652"/>
      <c r="CH43" s="652"/>
      <c r="CI43" s="652"/>
      <c r="CJ43" s="652"/>
      <c r="CK43" s="652"/>
      <c r="CL43" s="652"/>
      <c r="CM43" s="652"/>
      <c r="CN43" s="652"/>
      <c r="CO43" s="652"/>
      <c r="CP43" s="652"/>
      <c r="CQ43" s="653"/>
      <c r="CR43" s="654" t="s">
        <v>175</v>
      </c>
      <c r="CS43" s="673"/>
      <c r="CT43" s="673"/>
      <c r="CU43" s="673"/>
      <c r="CV43" s="673"/>
      <c r="CW43" s="673"/>
      <c r="CX43" s="673"/>
      <c r="CY43" s="674"/>
      <c r="CZ43" s="657" t="s">
        <v>175</v>
      </c>
      <c r="DA43" s="675"/>
      <c r="DB43" s="675"/>
      <c r="DC43" s="676"/>
      <c r="DD43" s="660" t="s">
        <v>175</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20" t="s">
        <v>353</v>
      </c>
      <c r="CD44" s="667" t="s">
        <v>304</v>
      </c>
      <c r="CE44" s="668"/>
      <c r="CF44" s="651" t="s">
        <v>354</v>
      </c>
      <c r="CG44" s="652"/>
      <c r="CH44" s="652"/>
      <c r="CI44" s="652"/>
      <c r="CJ44" s="652"/>
      <c r="CK44" s="652"/>
      <c r="CL44" s="652"/>
      <c r="CM44" s="652"/>
      <c r="CN44" s="652"/>
      <c r="CO44" s="652"/>
      <c r="CP44" s="652"/>
      <c r="CQ44" s="653"/>
      <c r="CR44" s="654">
        <v>468702</v>
      </c>
      <c r="CS44" s="655"/>
      <c r="CT44" s="655"/>
      <c r="CU44" s="655"/>
      <c r="CV44" s="655"/>
      <c r="CW44" s="655"/>
      <c r="CX44" s="655"/>
      <c r="CY44" s="656"/>
      <c r="CZ44" s="657">
        <v>14</v>
      </c>
      <c r="DA44" s="658"/>
      <c r="DB44" s="658"/>
      <c r="DC44" s="659"/>
      <c r="DD44" s="660">
        <v>49307</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69"/>
      <c r="CE45" s="670"/>
      <c r="CF45" s="651" t="s">
        <v>355</v>
      </c>
      <c r="CG45" s="652"/>
      <c r="CH45" s="652"/>
      <c r="CI45" s="652"/>
      <c r="CJ45" s="652"/>
      <c r="CK45" s="652"/>
      <c r="CL45" s="652"/>
      <c r="CM45" s="652"/>
      <c r="CN45" s="652"/>
      <c r="CO45" s="652"/>
      <c r="CP45" s="652"/>
      <c r="CQ45" s="653"/>
      <c r="CR45" s="654">
        <v>408107</v>
      </c>
      <c r="CS45" s="673"/>
      <c r="CT45" s="673"/>
      <c r="CU45" s="673"/>
      <c r="CV45" s="673"/>
      <c r="CW45" s="673"/>
      <c r="CX45" s="673"/>
      <c r="CY45" s="674"/>
      <c r="CZ45" s="657">
        <v>12.2</v>
      </c>
      <c r="DA45" s="675"/>
      <c r="DB45" s="675"/>
      <c r="DC45" s="676"/>
      <c r="DD45" s="660">
        <v>14784</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69"/>
      <c r="CE46" s="670"/>
      <c r="CF46" s="651" t="s">
        <v>356</v>
      </c>
      <c r="CG46" s="652"/>
      <c r="CH46" s="652"/>
      <c r="CI46" s="652"/>
      <c r="CJ46" s="652"/>
      <c r="CK46" s="652"/>
      <c r="CL46" s="652"/>
      <c r="CM46" s="652"/>
      <c r="CN46" s="652"/>
      <c r="CO46" s="652"/>
      <c r="CP46" s="652"/>
      <c r="CQ46" s="653"/>
      <c r="CR46" s="654">
        <v>60595</v>
      </c>
      <c r="CS46" s="655"/>
      <c r="CT46" s="655"/>
      <c r="CU46" s="655"/>
      <c r="CV46" s="655"/>
      <c r="CW46" s="655"/>
      <c r="CX46" s="655"/>
      <c r="CY46" s="656"/>
      <c r="CZ46" s="657">
        <v>1.8</v>
      </c>
      <c r="DA46" s="658"/>
      <c r="DB46" s="658"/>
      <c r="DC46" s="659"/>
      <c r="DD46" s="660">
        <v>34523</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69"/>
      <c r="CE47" s="670"/>
      <c r="CF47" s="651" t="s">
        <v>357</v>
      </c>
      <c r="CG47" s="652"/>
      <c r="CH47" s="652"/>
      <c r="CI47" s="652"/>
      <c r="CJ47" s="652"/>
      <c r="CK47" s="652"/>
      <c r="CL47" s="652"/>
      <c r="CM47" s="652"/>
      <c r="CN47" s="652"/>
      <c r="CO47" s="652"/>
      <c r="CP47" s="652"/>
      <c r="CQ47" s="653"/>
      <c r="CR47" s="654">
        <v>4019</v>
      </c>
      <c r="CS47" s="673"/>
      <c r="CT47" s="673"/>
      <c r="CU47" s="673"/>
      <c r="CV47" s="673"/>
      <c r="CW47" s="673"/>
      <c r="CX47" s="673"/>
      <c r="CY47" s="674"/>
      <c r="CZ47" s="657">
        <v>0.1</v>
      </c>
      <c r="DA47" s="675"/>
      <c r="DB47" s="675"/>
      <c r="DC47" s="676"/>
      <c r="DD47" s="660">
        <v>4019</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1"/>
      <c r="CE48" s="672"/>
      <c r="CF48" s="651" t="s">
        <v>358</v>
      </c>
      <c r="CG48" s="652"/>
      <c r="CH48" s="652"/>
      <c r="CI48" s="652"/>
      <c r="CJ48" s="652"/>
      <c r="CK48" s="652"/>
      <c r="CL48" s="652"/>
      <c r="CM48" s="652"/>
      <c r="CN48" s="652"/>
      <c r="CO48" s="652"/>
      <c r="CP48" s="652"/>
      <c r="CQ48" s="653"/>
      <c r="CR48" s="654" t="s">
        <v>175</v>
      </c>
      <c r="CS48" s="655"/>
      <c r="CT48" s="655"/>
      <c r="CU48" s="655"/>
      <c r="CV48" s="655"/>
      <c r="CW48" s="655"/>
      <c r="CX48" s="655"/>
      <c r="CY48" s="656"/>
      <c r="CZ48" s="657" t="s">
        <v>175</v>
      </c>
      <c r="DA48" s="658"/>
      <c r="DB48" s="658"/>
      <c r="DC48" s="659"/>
      <c r="DD48" s="660" t="s">
        <v>175</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359</v>
      </c>
      <c r="CE49" s="636"/>
      <c r="CF49" s="636"/>
      <c r="CG49" s="636"/>
      <c r="CH49" s="636"/>
      <c r="CI49" s="636"/>
      <c r="CJ49" s="636"/>
      <c r="CK49" s="636"/>
      <c r="CL49" s="636"/>
      <c r="CM49" s="636"/>
      <c r="CN49" s="636"/>
      <c r="CO49" s="636"/>
      <c r="CP49" s="636"/>
      <c r="CQ49" s="637"/>
      <c r="CR49" s="638">
        <v>3338554</v>
      </c>
      <c r="CS49" s="639"/>
      <c r="CT49" s="639"/>
      <c r="CU49" s="639"/>
      <c r="CV49" s="639"/>
      <c r="CW49" s="639"/>
      <c r="CX49" s="639"/>
      <c r="CY49" s="640"/>
      <c r="CZ49" s="641">
        <v>100</v>
      </c>
      <c r="DA49" s="642"/>
      <c r="DB49" s="642"/>
      <c r="DC49" s="643"/>
      <c r="DD49" s="644">
        <v>2264861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fyewvbFIgSwULmH7sw8hSiFAMFSzxfEwg55rP04lkc/1HVoHgspVYsi2rP6L68SFUI/B3+yn+puQhCmRGKNIGA==" saltValue="856cRv9k6iHNDT1lsgCZ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222</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383</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222</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50</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398</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0</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399</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9</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t="s">
        <v>400</v>
      </c>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401</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9</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402</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403</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4</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402</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404</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72</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406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394</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x14ac:dyDescent="0.15">
      <c r="A110" s="867" t="s">
        <v>427</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244332</v>
      </c>
      <c r="AB110" s="956"/>
      <c r="AC110" s="956"/>
      <c r="AD110" s="956"/>
      <c r="AE110" s="957"/>
      <c r="AF110" s="958">
        <v>252699</v>
      </c>
      <c r="AG110" s="956"/>
      <c r="AH110" s="956"/>
      <c r="AI110" s="956"/>
      <c r="AJ110" s="957"/>
      <c r="AK110" s="958">
        <v>290155</v>
      </c>
      <c r="AL110" s="956"/>
      <c r="AM110" s="956"/>
      <c r="AN110" s="956"/>
      <c r="AO110" s="957"/>
      <c r="AP110" s="959">
        <v>18.2</v>
      </c>
      <c r="AQ110" s="960"/>
      <c r="AR110" s="960"/>
      <c r="AS110" s="960"/>
      <c r="AT110" s="961"/>
      <c r="AU110" s="995" t="s">
        <v>68</v>
      </c>
      <c r="AV110" s="996"/>
      <c r="AW110" s="996"/>
      <c r="AX110" s="996"/>
      <c r="AY110" s="996"/>
      <c r="AZ110" s="921" t="s">
        <v>428</v>
      </c>
      <c r="BA110" s="868"/>
      <c r="BB110" s="868"/>
      <c r="BC110" s="868"/>
      <c r="BD110" s="868"/>
      <c r="BE110" s="868"/>
      <c r="BF110" s="868"/>
      <c r="BG110" s="868"/>
      <c r="BH110" s="868"/>
      <c r="BI110" s="868"/>
      <c r="BJ110" s="868"/>
      <c r="BK110" s="868"/>
      <c r="BL110" s="868"/>
      <c r="BM110" s="868"/>
      <c r="BN110" s="868"/>
      <c r="BO110" s="868"/>
      <c r="BP110" s="869"/>
      <c r="BQ110" s="922">
        <v>4334676</v>
      </c>
      <c r="BR110" s="903"/>
      <c r="BS110" s="903"/>
      <c r="BT110" s="903"/>
      <c r="BU110" s="903"/>
      <c r="BV110" s="903">
        <v>4601209</v>
      </c>
      <c r="BW110" s="903"/>
      <c r="BX110" s="903"/>
      <c r="BY110" s="903"/>
      <c r="BZ110" s="903"/>
      <c r="CA110" s="903">
        <v>4511767</v>
      </c>
      <c r="CB110" s="903"/>
      <c r="CC110" s="903"/>
      <c r="CD110" s="903"/>
      <c r="CE110" s="903"/>
      <c r="CF110" s="927">
        <v>282.8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386</v>
      </c>
      <c r="DH110" s="903"/>
      <c r="DI110" s="903"/>
      <c r="DJ110" s="903"/>
      <c r="DK110" s="903"/>
      <c r="DL110" s="903" t="s">
        <v>406</v>
      </c>
      <c r="DM110" s="903"/>
      <c r="DN110" s="903"/>
      <c r="DO110" s="903"/>
      <c r="DP110" s="903"/>
      <c r="DQ110" s="903" t="s">
        <v>175</v>
      </c>
      <c r="DR110" s="903"/>
      <c r="DS110" s="903"/>
      <c r="DT110" s="903"/>
      <c r="DU110" s="903"/>
      <c r="DV110" s="904" t="s">
        <v>406</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175</v>
      </c>
      <c r="AB111" s="984"/>
      <c r="AC111" s="984"/>
      <c r="AD111" s="984"/>
      <c r="AE111" s="985"/>
      <c r="AF111" s="986" t="s">
        <v>386</v>
      </c>
      <c r="AG111" s="984"/>
      <c r="AH111" s="984"/>
      <c r="AI111" s="984"/>
      <c r="AJ111" s="985"/>
      <c r="AK111" s="986" t="s">
        <v>406</v>
      </c>
      <c r="AL111" s="984"/>
      <c r="AM111" s="984"/>
      <c r="AN111" s="984"/>
      <c r="AO111" s="985"/>
      <c r="AP111" s="987" t="s">
        <v>175</v>
      </c>
      <c r="AQ111" s="988"/>
      <c r="AR111" s="988"/>
      <c r="AS111" s="988"/>
      <c r="AT111" s="989"/>
      <c r="AU111" s="997"/>
      <c r="AV111" s="998"/>
      <c r="AW111" s="998"/>
      <c r="AX111" s="998"/>
      <c r="AY111" s="998"/>
      <c r="AZ111" s="875" t="s">
        <v>432</v>
      </c>
      <c r="BA111" s="808"/>
      <c r="BB111" s="808"/>
      <c r="BC111" s="808"/>
      <c r="BD111" s="808"/>
      <c r="BE111" s="808"/>
      <c r="BF111" s="808"/>
      <c r="BG111" s="808"/>
      <c r="BH111" s="808"/>
      <c r="BI111" s="808"/>
      <c r="BJ111" s="808"/>
      <c r="BK111" s="808"/>
      <c r="BL111" s="808"/>
      <c r="BM111" s="808"/>
      <c r="BN111" s="808"/>
      <c r="BO111" s="808"/>
      <c r="BP111" s="809"/>
      <c r="BQ111" s="847">
        <v>1794</v>
      </c>
      <c r="BR111" s="848"/>
      <c r="BS111" s="848"/>
      <c r="BT111" s="848"/>
      <c r="BU111" s="848"/>
      <c r="BV111" s="848" t="s">
        <v>386</v>
      </c>
      <c r="BW111" s="848"/>
      <c r="BX111" s="848"/>
      <c r="BY111" s="848"/>
      <c r="BZ111" s="848"/>
      <c r="CA111" s="848" t="s">
        <v>406</v>
      </c>
      <c r="CB111" s="848"/>
      <c r="CC111" s="848"/>
      <c r="CD111" s="848"/>
      <c r="CE111" s="848"/>
      <c r="CF111" s="936" t="s">
        <v>386</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386</v>
      </c>
      <c r="DH111" s="848"/>
      <c r="DI111" s="848"/>
      <c r="DJ111" s="848"/>
      <c r="DK111" s="848"/>
      <c r="DL111" s="848" t="s">
        <v>386</v>
      </c>
      <c r="DM111" s="848"/>
      <c r="DN111" s="848"/>
      <c r="DO111" s="848"/>
      <c r="DP111" s="848"/>
      <c r="DQ111" s="848" t="s">
        <v>386</v>
      </c>
      <c r="DR111" s="848"/>
      <c r="DS111" s="848"/>
      <c r="DT111" s="848"/>
      <c r="DU111" s="848"/>
      <c r="DV111" s="854" t="s">
        <v>386</v>
      </c>
      <c r="DW111" s="854"/>
      <c r="DX111" s="854"/>
      <c r="DY111" s="854"/>
      <c r="DZ111" s="855"/>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386</v>
      </c>
      <c r="AB112" s="838"/>
      <c r="AC112" s="838"/>
      <c r="AD112" s="838"/>
      <c r="AE112" s="839"/>
      <c r="AF112" s="840" t="s">
        <v>386</v>
      </c>
      <c r="AG112" s="838"/>
      <c r="AH112" s="838"/>
      <c r="AI112" s="838"/>
      <c r="AJ112" s="839"/>
      <c r="AK112" s="840" t="s">
        <v>386</v>
      </c>
      <c r="AL112" s="838"/>
      <c r="AM112" s="838"/>
      <c r="AN112" s="838"/>
      <c r="AO112" s="839"/>
      <c r="AP112" s="885" t="s">
        <v>386</v>
      </c>
      <c r="AQ112" s="886"/>
      <c r="AR112" s="886"/>
      <c r="AS112" s="886"/>
      <c r="AT112" s="887"/>
      <c r="AU112" s="997"/>
      <c r="AV112" s="998"/>
      <c r="AW112" s="998"/>
      <c r="AX112" s="998"/>
      <c r="AY112" s="998"/>
      <c r="AZ112" s="875" t="s">
        <v>436</v>
      </c>
      <c r="BA112" s="808"/>
      <c r="BB112" s="808"/>
      <c r="BC112" s="808"/>
      <c r="BD112" s="808"/>
      <c r="BE112" s="808"/>
      <c r="BF112" s="808"/>
      <c r="BG112" s="808"/>
      <c r="BH112" s="808"/>
      <c r="BI112" s="808"/>
      <c r="BJ112" s="808"/>
      <c r="BK112" s="808"/>
      <c r="BL112" s="808"/>
      <c r="BM112" s="808"/>
      <c r="BN112" s="808"/>
      <c r="BO112" s="808"/>
      <c r="BP112" s="809"/>
      <c r="BQ112" s="847">
        <v>430524</v>
      </c>
      <c r="BR112" s="848"/>
      <c r="BS112" s="848"/>
      <c r="BT112" s="848"/>
      <c r="BU112" s="848"/>
      <c r="BV112" s="848">
        <v>384048</v>
      </c>
      <c r="BW112" s="848"/>
      <c r="BX112" s="848"/>
      <c r="BY112" s="848"/>
      <c r="BZ112" s="848"/>
      <c r="CA112" s="848">
        <v>322884</v>
      </c>
      <c r="CB112" s="848"/>
      <c r="CC112" s="848"/>
      <c r="CD112" s="848"/>
      <c r="CE112" s="848"/>
      <c r="CF112" s="936">
        <v>20.2</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386</v>
      </c>
      <c r="DH112" s="848"/>
      <c r="DI112" s="848"/>
      <c r="DJ112" s="848"/>
      <c r="DK112" s="848"/>
      <c r="DL112" s="848" t="s">
        <v>386</v>
      </c>
      <c r="DM112" s="848"/>
      <c r="DN112" s="848"/>
      <c r="DO112" s="848"/>
      <c r="DP112" s="848"/>
      <c r="DQ112" s="848" t="s">
        <v>386</v>
      </c>
      <c r="DR112" s="848"/>
      <c r="DS112" s="848"/>
      <c r="DT112" s="848"/>
      <c r="DU112" s="848"/>
      <c r="DV112" s="854" t="s">
        <v>386</v>
      </c>
      <c r="DW112" s="854"/>
      <c r="DX112" s="854"/>
      <c r="DY112" s="854"/>
      <c r="DZ112" s="855"/>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49964</v>
      </c>
      <c r="AB113" s="984"/>
      <c r="AC113" s="984"/>
      <c r="AD113" s="984"/>
      <c r="AE113" s="985"/>
      <c r="AF113" s="986">
        <v>44985</v>
      </c>
      <c r="AG113" s="984"/>
      <c r="AH113" s="984"/>
      <c r="AI113" s="984"/>
      <c r="AJ113" s="985"/>
      <c r="AK113" s="986">
        <v>35762</v>
      </c>
      <c r="AL113" s="984"/>
      <c r="AM113" s="984"/>
      <c r="AN113" s="984"/>
      <c r="AO113" s="985"/>
      <c r="AP113" s="987">
        <v>2.2000000000000002</v>
      </c>
      <c r="AQ113" s="988"/>
      <c r="AR113" s="988"/>
      <c r="AS113" s="988"/>
      <c r="AT113" s="989"/>
      <c r="AU113" s="997"/>
      <c r="AV113" s="998"/>
      <c r="AW113" s="998"/>
      <c r="AX113" s="998"/>
      <c r="AY113" s="998"/>
      <c r="AZ113" s="875" t="s">
        <v>439</v>
      </c>
      <c r="BA113" s="808"/>
      <c r="BB113" s="808"/>
      <c r="BC113" s="808"/>
      <c r="BD113" s="808"/>
      <c r="BE113" s="808"/>
      <c r="BF113" s="808"/>
      <c r="BG113" s="808"/>
      <c r="BH113" s="808"/>
      <c r="BI113" s="808"/>
      <c r="BJ113" s="808"/>
      <c r="BK113" s="808"/>
      <c r="BL113" s="808"/>
      <c r="BM113" s="808"/>
      <c r="BN113" s="808"/>
      <c r="BO113" s="808"/>
      <c r="BP113" s="809"/>
      <c r="BQ113" s="847">
        <v>273625</v>
      </c>
      <c r="BR113" s="848"/>
      <c r="BS113" s="848"/>
      <c r="BT113" s="848"/>
      <c r="BU113" s="848"/>
      <c r="BV113" s="848">
        <v>177741</v>
      </c>
      <c r="BW113" s="848"/>
      <c r="BX113" s="848"/>
      <c r="BY113" s="848"/>
      <c r="BZ113" s="848"/>
      <c r="CA113" s="848">
        <v>142406</v>
      </c>
      <c r="CB113" s="848"/>
      <c r="CC113" s="848"/>
      <c r="CD113" s="848"/>
      <c r="CE113" s="848"/>
      <c r="CF113" s="936">
        <v>8.9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386</v>
      </c>
      <c r="DM113" s="838"/>
      <c r="DN113" s="838"/>
      <c r="DO113" s="838"/>
      <c r="DP113" s="839"/>
      <c r="DQ113" s="840" t="s">
        <v>386</v>
      </c>
      <c r="DR113" s="838"/>
      <c r="DS113" s="838"/>
      <c r="DT113" s="838"/>
      <c r="DU113" s="839"/>
      <c r="DV113" s="885" t="s">
        <v>386</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34602</v>
      </c>
      <c r="AB114" s="838"/>
      <c r="AC114" s="838"/>
      <c r="AD114" s="838"/>
      <c r="AE114" s="839"/>
      <c r="AF114" s="840">
        <v>32341</v>
      </c>
      <c r="AG114" s="838"/>
      <c r="AH114" s="838"/>
      <c r="AI114" s="838"/>
      <c r="AJ114" s="839"/>
      <c r="AK114" s="840">
        <v>36487</v>
      </c>
      <c r="AL114" s="838"/>
      <c r="AM114" s="838"/>
      <c r="AN114" s="838"/>
      <c r="AO114" s="839"/>
      <c r="AP114" s="885">
        <v>2.2999999999999998</v>
      </c>
      <c r="AQ114" s="886"/>
      <c r="AR114" s="886"/>
      <c r="AS114" s="886"/>
      <c r="AT114" s="887"/>
      <c r="AU114" s="997"/>
      <c r="AV114" s="998"/>
      <c r="AW114" s="998"/>
      <c r="AX114" s="998"/>
      <c r="AY114" s="998"/>
      <c r="AZ114" s="875" t="s">
        <v>442</v>
      </c>
      <c r="BA114" s="808"/>
      <c r="BB114" s="808"/>
      <c r="BC114" s="808"/>
      <c r="BD114" s="808"/>
      <c r="BE114" s="808"/>
      <c r="BF114" s="808"/>
      <c r="BG114" s="808"/>
      <c r="BH114" s="808"/>
      <c r="BI114" s="808"/>
      <c r="BJ114" s="808"/>
      <c r="BK114" s="808"/>
      <c r="BL114" s="808"/>
      <c r="BM114" s="808"/>
      <c r="BN114" s="808"/>
      <c r="BO114" s="808"/>
      <c r="BP114" s="809"/>
      <c r="BQ114" s="847">
        <v>220090</v>
      </c>
      <c r="BR114" s="848"/>
      <c r="BS114" s="848"/>
      <c r="BT114" s="848"/>
      <c r="BU114" s="848"/>
      <c r="BV114" s="848">
        <v>160020</v>
      </c>
      <c r="BW114" s="848"/>
      <c r="BX114" s="848"/>
      <c r="BY114" s="848"/>
      <c r="BZ114" s="848"/>
      <c r="CA114" s="848">
        <v>140090</v>
      </c>
      <c r="CB114" s="848"/>
      <c r="CC114" s="848"/>
      <c r="CD114" s="848"/>
      <c r="CE114" s="848"/>
      <c r="CF114" s="936">
        <v>8.8000000000000007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386</v>
      </c>
      <c r="DH114" s="838"/>
      <c r="DI114" s="838"/>
      <c r="DJ114" s="838"/>
      <c r="DK114" s="839"/>
      <c r="DL114" s="840" t="s">
        <v>386</v>
      </c>
      <c r="DM114" s="838"/>
      <c r="DN114" s="838"/>
      <c r="DO114" s="838"/>
      <c r="DP114" s="839"/>
      <c r="DQ114" s="840" t="s">
        <v>386</v>
      </c>
      <c r="DR114" s="838"/>
      <c r="DS114" s="838"/>
      <c r="DT114" s="838"/>
      <c r="DU114" s="839"/>
      <c r="DV114" s="885" t="s">
        <v>386</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386</v>
      </c>
      <c r="AB115" s="984"/>
      <c r="AC115" s="984"/>
      <c r="AD115" s="984"/>
      <c r="AE115" s="985"/>
      <c r="AF115" s="986" t="s">
        <v>386</v>
      </c>
      <c r="AG115" s="984"/>
      <c r="AH115" s="984"/>
      <c r="AI115" s="984"/>
      <c r="AJ115" s="985"/>
      <c r="AK115" s="986" t="s">
        <v>175</v>
      </c>
      <c r="AL115" s="984"/>
      <c r="AM115" s="984"/>
      <c r="AN115" s="984"/>
      <c r="AO115" s="985"/>
      <c r="AP115" s="987" t="s">
        <v>386</v>
      </c>
      <c r="AQ115" s="988"/>
      <c r="AR115" s="988"/>
      <c r="AS115" s="988"/>
      <c r="AT115" s="989"/>
      <c r="AU115" s="997"/>
      <c r="AV115" s="998"/>
      <c r="AW115" s="998"/>
      <c r="AX115" s="998"/>
      <c r="AY115" s="998"/>
      <c r="AZ115" s="875" t="s">
        <v>445</v>
      </c>
      <c r="BA115" s="808"/>
      <c r="BB115" s="808"/>
      <c r="BC115" s="808"/>
      <c r="BD115" s="808"/>
      <c r="BE115" s="808"/>
      <c r="BF115" s="808"/>
      <c r="BG115" s="808"/>
      <c r="BH115" s="808"/>
      <c r="BI115" s="808"/>
      <c r="BJ115" s="808"/>
      <c r="BK115" s="808"/>
      <c r="BL115" s="808"/>
      <c r="BM115" s="808"/>
      <c r="BN115" s="808"/>
      <c r="BO115" s="808"/>
      <c r="BP115" s="809"/>
      <c r="BQ115" s="847" t="s">
        <v>386</v>
      </c>
      <c r="BR115" s="848"/>
      <c r="BS115" s="848"/>
      <c r="BT115" s="848"/>
      <c r="BU115" s="848"/>
      <c r="BV115" s="848" t="s">
        <v>386</v>
      </c>
      <c r="BW115" s="848"/>
      <c r="BX115" s="848"/>
      <c r="BY115" s="848"/>
      <c r="BZ115" s="848"/>
      <c r="CA115" s="848" t="s">
        <v>386</v>
      </c>
      <c r="CB115" s="848"/>
      <c r="CC115" s="848"/>
      <c r="CD115" s="848"/>
      <c r="CE115" s="848"/>
      <c r="CF115" s="936" t="s">
        <v>386</v>
      </c>
      <c r="CG115" s="937"/>
      <c r="CH115" s="937"/>
      <c r="CI115" s="937"/>
      <c r="CJ115" s="937"/>
      <c r="CK115" s="992"/>
      <c r="CL115" s="879"/>
      <c r="CM115" s="875"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386</v>
      </c>
      <c r="DH115" s="838"/>
      <c r="DI115" s="838"/>
      <c r="DJ115" s="838"/>
      <c r="DK115" s="839"/>
      <c r="DL115" s="840" t="s">
        <v>386</v>
      </c>
      <c r="DM115" s="838"/>
      <c r="DN115" s="838"/>
      <c r="DO115" s="838"/>
      <c r="DP115" s="839"/>
      <c r="DQ115" s="840" t="s">
        <v>386</v>
      </c>
      <c r="DR115" s="838"/>
      <c r="DS115" s="838"/>
      <c r="DT115" s="838"/>
      <c r="DU115" s="839"/>
      <c r="DV115" s="885" t="s">
        <v>386</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2233</v>
      </c>
      <c r="AB116" s="838"/>
      <c r="AC116" s="838"/>
      <c r="AD116" s="838"/>
      <c r="AE116" s="839"/>
      <c r="AF116" s="840">
        <v>794</v>
      </c>
      <c r="AG116" s="838"/>
      <c r="AH116" s="838"/>
      <c r="AI116" s="838"/>
      <c r="AJ116" s="839"/>
      <c r="AK116" s="840">
        <v>86</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47" t="s">
        <v>386</v>
      </c>
      <c r="BR116" s="848"/>
      <c r="BS116" s="848"/>
      <c r="BT116" s="848"/>
      <c r="BU116" s="848"/>
      <c r="BV116" s="848" t="s">
        <v>386</v>
      </c>
      <c r="BW116" s="848"/>
      <c r="BX116" s="848"/>
      <c r="BY116" s="848"/>
      <c r="BZ116" s="848"/>
      <c r="CA116" s="848" t="s">
        <v>386</v>
      </c>
      <c r="CB116" s="848"/>
      <c r="CC116" s="848"/>
      <c r="CD116" s="848"/>
      <c r="CE116" s="848"/>
      <c r="CF116" s="936" t="s">
        <v>386</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386</v>
      </c>
      <c r="DH116" s="838"/>
      <c r="DI116" s="838"/>
      <c r="DJ116" s="838"/>
      <c r="DK116" s="839"/>
      <c r="DL116" s="840" t="s">
        <v>386</v>
      </c>
      <c r="DM116" s="838"/>
      <c r="DN116" s="838"/>
      <c r="DO116" s="838"/>
      <c r="DP116" s="839"/>
      <c r="DQ116" s="840" t="s">
        <v>386</v>
      </c>
      <c r="DR116" s="838"/>
      <c r="DS116" s="838"/>
      <c r="DT116" s="838"/>
      <c r="DU116" s="839"/>
      <c r="DV116" s="885" t="s">
        <v>386</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331131</v>
      </c>
      <c r="AB117" s="970"/>
      <c r="AC117" s="970"/>
      <c r="AD117" s="970"/>
      <c r="AE117" s="971"/>
      <c r="AF117" s="972">
        <v>330819</v>
      </c>
      <c r="AG117" s="970"/>
      <c r="AH117" s="970"/>
      <c r="AI117" s="970"/>
      <c r="AJ117" s="971"/>
      <c r="AK117" s="972">
        <v>362490</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47" t="s">
        <v>406</v>
      </c>
      <c r="BR117" s="848"/>
      <c r="BS117" s="848"/>
      <c r="BT117" s="848"/>
      <c r="BU117" s="848"/>
      <c r="BV117" s="848" t="s">
        <v>175</v>
      </c>
      <c r="BW117" s="848"/>
      <c r="BX117" s="848"/>
      <c r="BY117" s="848"/>
      <c r="BZ117" s="848"/>
      <c r="CA117" s="848" t="s">
        <v>406</v>
      </c>
      <c r="CB117" s="848"/>
      <c r="CC117" s="848"/>
      <c r="CD117" s="848"/>
      <c r="CE117" s="848"/>
      <c r="CF117" s="936" t="s">
        <v>406</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175</v>
      </c>
      <c r="DH117" s="838"/>
      <c r="DI117" s="838"/>
      <c r="DJ117" s="838"/>
      <c r="DK117" s="839"/>
      <c r="DL117" s="840" t="s">
        <v>175</v>
      </c>
      <c r="DM117" s="838"/>
      <c r="DN117" s="838"/>
      <c r="DO117" s="838"/>
      <c r="DP117" s="839"/>
      <c r="DQ117" s="840" t="s">
        <v>406</v>
      </c>
      <c r="DR117" s="838"/>
      <c r="DS117" s="838"/>
      <c r="DT117" s="838"/>
      <c r="DU117" s="839"/>
      <c r="DV117" s="885" t="s">
        <v>406</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406</v>
      </c>
      <c r="BR118" s="906"/>
      <c r="BS118" s="906"/>
      <c r="BT118" s="906"/>
      <c r="BU118" s="906"/>
      <c r="BV118" s="906" t="s">
        <v>406</v>
      </c>
      <c r="BW118" s="906"/>
      <c r="BX118" s="906"/>
      <c r="BY118" s="906"/>
      <c r="BZ118" s="906"/>
      <c r="CA118" s="906" t="s">
        <v>406</v>
      </c>
      <c r="CB118" s="906"/>
      <c r="CC118" s="906"/>
      <c r="CD118" s="906"/>
      <c r="CE118" s="906"/>
      <c r="CF118" s="936" t="s">
        <v>406</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406</v>
      </c>
      <c r="DH118" s="838"/>
      <c r="DI118" s="838"/>
      <c r="DJ118" s="838"/>
      <c r="DK118" s="839"/>
      <c r="DL118" s="840" t="s">
        <v>406</v>
      </c>
      <c r="DM118" s="838"/>
      <c r="DN118" s="838"/>
      <c r="DO118" s="838"/>
      <c r="DP118" s="839"/>
      <c r="DQ118" s="840" t="s">
        <v>406</v>
      </c>
      <c r="DR118" s="838"/>
      <c r="DS118" s="838"/>
      <c r="DT118" s="838"/>
      <c r="DU118" s="839"/>
      <c r="DV118" s="885" t="s">
        <v>406</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406</v>
      </c>
      <c r="AB119" s="956"/>
      <c r="AC119" s="956"/>
      <c r="AD119" s="956"/>
      <c r="AE119" s="957"/>
      <c r="AF119" s="958" t="s">
        <v>406</v>
      </c>
      <c r="AG119" s="956"/>
      <c r="AH119" s="956"/>
      <c r="AI119" s="956"/>
      <c r="AJ119" s="957"/>
      <c r="AK119" s="958" t="s">
        <v>406</v>
      </c>
      <c r="AL119" s="956"/>
      <c r="AM119" s="956"/>
      <c r="AN119" s="956"/>
      <c r="AO119" s="957"/>
      <c r="AP119" s="959" t="s">
        <v>406</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455</v>
      </c>
      <c r="BP119" s="939"/>
      <c r="BQ119" s="943">
        <v>5260709</v>
      </c>
      <c r="BR119" s="906"/>
      <c r="BS119" s="906"/>
      <c r="BT119" s="906"/>
      <c r="BU119" s="906"/>
      <c r="BV119" s="906">
        <v>5323018</v>
      </c>
      <c r="BW119" s="906"/>
      <c r="BX119" s="906"/>
      <c r="BY119" s="906"/>
      <c r="BZ119" s="906"/>
      <c r="CA119" s="906">
        <v>5117147</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1794</v>
      </c>
      <c r="DH119" s="821"/>
      <c r="DI119" s="821"/>
      <c r="DJ119" s="821"/>
      <c r="DK119" s="822"/>
      <c r="DL119" s="823" t="s">
        <v>175</v>
      </c>
      <c r="DM119" s="821"/>
      <c r="DN119" s="821"/>
      <c r="DO119" s="821"/>
      <c r="DP119" s="822"/>
      <c r="DQ119" s="823" t="s">
        <v>175</v>
      </c>
      <c r="DR119" s="821"/>
      <c r="DS119" s="821"/>
      <c r="DT119" s="821"/>
      <c r="DU119" s="822"/>
      <c r="DV119" s="909" t="s">
        <v>175</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175</v>
      </c>
      <c r="AB120" s="838"/>
      <c r="AC120" s="838"/>
      <c r="AD120" s="838"/>
      <c r="AE120" s="839"/>
      <c r="AF120" s="840" t="s">
        <v>457</v>
      </c>
      <c r="AG120" s="838"/>
      <c r="AH120" s="838"/>
      <c r="AI120" s="838"/>
      <c r="AJ120" s="839"/>
      <c r="AK120" s="840" t="s">
        <v>175</v>
      </c>
      <c r="AL120" s="838"/>
      <c r="AM120" s="838"/>
      <c r="AN120" s="838"/>
      <c r="AO120" s="839"/>
      <c r="AP120" s="885" t="s">
        <v>175</v>
      </c>
      <c r="AQ120" s="886"/>
      <c r="AR120" s="886"/>
      <c r="AS120" s="886"/>
      <c r="AT120" s="887"/>
      <c r="AU120" s="944" t="s">
        <v>458</v>
      </c>
      <c r="AV120" s="945"/>
      <c r="AW120" s="945"/>
      <c r="AX120" s="945"/>
      <c r="AY120" s="946"/>
      <c r="AZ120" s="921" t="s">
        <v>459</v>
      </c>
      <c r="BA120" s="868"/>
      <c r="BB120" s="868"/>
      <c r="BC120" s="868"/>
      <c r="BD120" s="868"/>
      <c r="BE120" s="868"/>
      <c r="BF120" s="868"/>
      <c r="BG120" s="868"/>
      <c r="BH120" s="868"/>
      <c r="BI120" s="868"/>
      <c r="BJ120" s="868"/>
      <c r="BK120" s="868"/>
      <c r="BL120" s="868"/>
      <c r="BM120" s="868"/>
      <c r="BN120" s="868"/>
      <c r="BO120" s="868"/>
      <c r="BP120" s="869"/>
      <c r="BQ120" s="922">
        <v>2382148</v>
      </c>
      <c r="BR120" s="903"/>
      <c r="BS120" s="903"/>
      <c r="BT120" s="903"/>
      <c r="BU120" s="903"/>
      <c r="BV120" s="903">
        <v>2709970</v>
      </c>
      <c r="BW120" s="903"/>
      <c r="BX120" s="903"/>
      <c r="BY120" s="903"/>
      <c r="BZ120" s="903"/>
      <c r="CA120" s="903">
        <v>2964723</v>
      </c>
      <c r="CB120" s="903"/>
      <c r="CC120" s="903"/>
      <c r="CD120" s="903"/>
      <c r="CE120" s="903"/>
      <c r="CF120" s="927">
        <v>185.8</v>
      </c>
      <c r="CG120" s="928"/>
      <c r="CH120" s="928"/>
      <c r="CI120" s="928"/>
      <c r="CJ120" s="928"/>
      <c r="CK120" s="929" t="s">
        <v>460</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351329</v>
      </c>
      <c r="DH120" s="903"/>
      <c r="DI120" s="903"/>
      <c r="DJ120" s="903"/>
      <c r="DK120" s="903"/>
      <c r="DL120" s="903">
        <v>307895</v>
      </c>
      <c r="DM120" s="903"/>
      <c r="DN120" s="903"/>
      <c r="DO120" s="903"/>
      <c r="DP120" s="903"/>
      <c r="DQ120" s="903">
        <v>243855</v>
      </c>
      <c r="DR120" s="903"/>
      <c r="DS120" s="903"/>
      <c r="DT120" s="903"/>
      <c r="DU120" s="903"/>
      <c r="DV120" s="904">
        <v>15.3</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406</v>
      </c>
      <c r="AB121" s="838"/>
      <c r="AC121" s="838"/>
      <c r="AD121" s="838"/>
      <c r="AE121" s="839"/>
      <c r="AF121" s="840" t="s">
        <v>406</v>
      </c>
      <c r="AG121" s="838"/>
      <c r="AH121" s="838"/>
      <c r="AI121" s="838"/>
      <c r="AJ121" s="839"/>
      <c r="AK121" s="840" t="s">
        <v>175</v>
      </c>
      <c r="AL121" s="838"/>
      <c r="AM121" s="838"/>
      <c r="AN121" s="838"/>
      <c r="AO121" s="839"/>
      <c r="AP121" s="885" t="s">
        <v>175</v>
      </c>
      <c r="AQ121" s="886"/>
      <c r="AR121" s="886"/>
      <c r="AS121" s="886"/>
      <c r="AT121" s="887"/>
      <c r="AU121" s="947"/>
      <c r="AV121" s="948"/>
      <c r="AW121" s="948"/>
      <c r="AX121" s="948"/>
      <c r="AY121" s="949"/>
      <c r="AZ121" s="875" t="s">
        <v>462</v>
      </c>
      <c r="BA121" s="808"/>
      <c r="BB121" s="808"/>
      <c r="BC121" s="808"/>
      <c r="BD121" s="808"/>
      <c r="BE121" s="808"/>
      <c r="BF121" s="808"/>
      <c r="BG121" s="808"/>
      <c r="BH121" s="808"/>
      <c r="BI121" s="808"/>
      <c r="BJ121" s="808"/>
      <c r="BK121" s="808"/>
      <c r="BL121" s="808"/>
      <c r="BM121" s="808"/>
      <c r="BN121" s="808"/>
      <c r="BO121" s="808"/>
      <c r="BP121" s="809"/>
      <c r="BQ121" s="847">
        <v>469573</v>
      </c>
      <c r="BR121" s="848"/>
      <c r="BS121" s="848"/>
      <c r="BT121" s="848"/>
      <c r="BU121" s="848"/>
      <c r="BV121" s="848">
        <v>456739</v>
      </c>
      <c r="BW121" s="848"/>
      <c r="BX121" s="848"/>
      <c r="BY121" s="848"/>
      <c r="BZ121" s="848"/>
      <c r="CA121" s="848">
        <v>410293</v>
      </c>
      <c r="CB121" s="848"/>
      <c r="CC121" s="848"/>
      <c r="CD121" s="848"/>
      <c r="CE121" s="848"/>
      <c r="CF121" s="936">
        <v>25.7</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47">
        <v>79195</v>
      </c>
      <c r="DH121" s="848"/>
      <c r="DI121" s="848"/>
      <c r="DJ121" s="848"/>
      <c r="DK121" s="848"/>
      <c r="DL121" s="848">
        <v>76153</v>
      </c>
      <c r="DM121" s="848"/>
      <c r="DN121" s="848"/>
      <c r="DO121" s="848"/>
      <c r="DP121" s="848"/>
      <c r="DQ121" s="848">
        <v>79029</v>
      </c>
      <c r="DR121" s="848"/>
      <c r="DS121" s="848"/>
      <c r="DT121" s="848"/>
      <c r="DU121" s="848"/>
      <c r="DV121" s="854">
        <v>5</v>
      </c>
      <c r="DW121" s="854"/>
      <c r="DX121" s="854"/>
      <c r="DY121" s="854"/>
      <c r="DZ121" s="855"/>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175</v>
      </c>
      <c r="AB122" s="838"/>
      <c r="AC122" s="838"/>
      <c r="AD122" s="838"/>
      <c r="AE122" s="839"/>
      <c r="AF122" s="840" t="s">
        <v>175</v>
      </c>
      <c r="AG122" s="838"/>
      <c r="AH122" s="838"/>
      <c r="AI122" s="838"/>
      <c r="AJ122" s="839"/>
      <c r="AK122" s="840" t="s">
        <v>406</v>
      </c>
      <c r="AL122" s="838"/>
      <c r="AM122" s="838"/>
      <c r="AN122" s="838"/>
      <c r="AO122" s="839"/>
      <c r="AP122" s="885" t="s">
        <v>175</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3120187</v>
      </c>
      <c r="BR122" s="906"/>
      <c r="BS122" s="906"/>
      <c r="BT122" s="906"/>
      <c r="BU122" s="906"/>
      <c r="BV122" s="906">
        <v>3295965</v>
      </c>
      <c r="BW122" s="906"/>
      <c r="BX122" s="906"/>
      <c r="BY122" s="906"/>
      <c r="BZ122" s="906"/>
      <c r="CA122" s="906">
        <v>3232813</v>
      </c>
      <c r="CB122" s="906"/>
      <c r="CC122" s="906"/>
      <c r="CD122" s="906"/>
      <c r="CE122" s="906"/>
      <c r="CF122" s="907">
        <v>202.6</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47" t="s">
        <v>406</v>
      </c>
      <c r="DH122" s="848"/>
      <c r="DI122" s="848"/>
      <c r="DJ122" s="848"/>
      <c r="DK122" s="848"/>
      <c r="DL122" s="848" t="s">
        <v>175</v>
      </c>
      <c r="DM122" s="848"/>
      <c r="DN122" s="848"/>
      <c r="DO122" s="848"/>
      <c r="DP122" s="848"/>
      <c r="DQ122" s="848" t="s">
        <v>457</v>
      </c>
      <c r="DR122" s="848"/>
      <c r="DS122" s="848"/>
      <c r="DT122" s="848"/>
      <c r="DU122" s="848"/>
      <c r="DV122" s="854" t="s">
        <v>175</v>
      </c>
      <c r="DW122" s="854"/>
      <c r="DX122" s="854"/>
      <c r="DY122" s="854"/>
      <c r="DZ122" s="855"/>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175</v>
      </c>
      <c r="AB123" s="838"/>
      <c r="AC123" s="838"/>
      <c r="AD123" s="838"/>
      <c r="AE123" s="839"/>
      <c r="AF123" s="840" t="s">
        <v>406</v>
      </c>
      <c r="AG123" s="838"/>
      <c r="AH123" s="838"/>
      <c r="AI123" s="838"/>
      <c r="AJ123" s="839"/>
      <c r="AK123" s="840" t="s">
        <v>457</v>
      </c>
      <c r="AL123" s="838"/>
      <c r="AM123" s="838"/>
      <c r="AN123" s="838"/>
      <c r="AO123" s="839"/>
      <c r="AP123" s="885" t="s">
        <v>457</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465</v>
      </c>
      <c r="BP123" s="939"/>
      <c r="BQ123" s="893">
        <v>5971908</v>
      </c>
      <c r="BR123" s="894"/>
      <c r="BS123" s="894"/>
      <c r="BT123" s="894"/>
      <c r="BU123" s="894"/>
      <c r="BV123" s="894">
        <v>6462674</v>
      </c>
      <c r="BW123" s="894"/>
      <c r="BX123" s="894"/>
      <c r="BY123" s="894"/>
      <c r="BZ123" s="894"/>
      <c r="CA123" s="894">
        <v>6607829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175</v>
      </c>
      <c r="AB124" s="838"/>
      <c r="AC124" s="838"/>
      <c r="AD124" s="838"/>
      <c r="AE124" s="839"/>
      <c r="AF124" s="840" t="s">
        <v>406</v>
      </c>
      <c r="AG124" s="838"/>
      <c r="AH124" s="838"/>
      <c r="AI124" s="838"/>
      <c r="AJ124" s="839"/>
      <c r="AK124" s="840" t="s">
        <v>466</v>
      </c>
      <c r="AL124" s="838"/>
      <c r="AM124" s="838"/>
      <c r="AN124" s="838"/>
      <c r="AO124" s="839"/>
      <c r="AP124" s="885" t="s">
        <v>175</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175</v>
      </c>
      <c r="BR124" s="892"/>
      <c r="BS124" s="892"/>
      <c r="BT124" s="892"/>
      <c r="BU124" s="892"/>
      <c r="BV124" s="892" t="s">
        <v>175</v>
      </c>
      <c r="BW124" s="892"/>
      <c r="BX124" s="892"/>
      <c r="BY124" s="892"/>
      <c r="BZ124" s="892"/>
      <c r="CA124" s="892" t="s">
        <v>175</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457</v>
      </c>
      <c r="DH124" s="821"/>
      <c r="DI124" s="821"/>
      <c r="DJ124" s="821"/>
      <c r="DK124" s="822"/>
      <c r="DL124" s="823" t="s">
        <v>406</v>
      </c>
      <c r="DM124" s="821"/>
      <c r="DN124" s="821"/>
      <c r="DO124" s="821"/>
      <c r="DP124" s="822"/>
      <c r="DQ124" s="823" t="s">
        <v>175</v>
      </c>
      <c r="DR124" s="821"/>
      <c r="DS124" s="821"/>
      <c r="DT124" s="821"/>
      <c r="DU124" s="822"/>
      <c r="DV124" s="909" t="s">
        <v>457</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406</v>
      </c>
      <c r="AB125" s="838"/>
      <c r="AC125" s="838"/>
      <c r="AD125" s="838"/>
      <c r="AE125" s="839"/>
      <c r="AF125" s="840" t="s">
        <v>406</v>
      </c>
      <c r="AG125" s="838"/>
      <c r="AH125" s="838"/>
      <c r="AI125" s="838"/>
      <c r="AJ125" s="839"/>
      <c r="AK125" s="840" t="s">
        <v>406</v>
      </c>
      <c r="AL125" s="838"/>
      <c r="AM125" s="838"/>
      <c r="AN125" s="838"/>
      <c r="AO125" s="839"/>
      <c r="AP125" s="885" t="s">
        <v>406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8"/>
      <c r="CR125" s="868"/>
      <c r="CS125" s="868"/>
      <c r="CT125" s="868"/>
      <c r="CU125" s="868"/>
      <c r="CV125" s="868"/>
      <c r="CW125" s="868"/>
      <c r="CX125" s="868"/>
      <c r="CY125" s="868"/>
      <c r="CZ125" s="868"/>
      <c r="DA125" s="868"/>
      <c r="DB125" s="868"/>
      <c r="DC125" s="868"/>
      <c r="DD125" s="868"/>
      <c r="DE125" s="868"/>
      <c r="DF125" s="869"/>
      <c r="DG125" s="922" t="s">
        <v>406</v>
      </c>
      <c r="DH125" s="903"/>
      <c r="DI125" s="903"/>
      <c r="DJ125" s="903"/>
      <c r="DK125" s="903"/>
      <c r="DL125" s="903" t="s">
        <v>175</v>
      </c>
      <c r="DM125" s="903"/>
      <c r="DN125" s="903"/>
      <c r="DO125" s="903"/>
      <c r="DP125" s="903"/>
      <c r="DQ125" s="903" t="s">
        <v>466</v>
      </c>
      <c r="DR125" s="903"/>
      <c r="DS125" s="903"/>
      <c r="DT125" s="903"/>
      <c r="DU125" s="903"/>
      <c r="DV125" s="904" t="s">
        <v>175</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175</v>
      </c>
      <c r="AB126" s="838"/>
      <c r="AC126" s="838"/>
      <c r="AD126" s="838"/>
      <c r="AE126" s="839"/>
      <c r="AF126" s="840" t="s">
        <v>175</v>
      </c>
      <c r="AG126" s="838"/>
      <c r="AH126" s="838"/>
      <c r="AI126" s="838"/>
      <c r="AJ126" s="839"/>
      <c r="AK126" s="840" t="s">
        <v>175</v>
      </c>
      <c r="AL126" s="838"/>
      <c r="AM126" s="838"/>
      <c r="AN126" s="838"/>
      <c r="AO126" s="839"/>
      <c r="AP126" s="885" t="s">
        <v>175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471</v>
      </c>
      <c r="CQ126" s="808"/>
      <c r="CR126" s="808"/>
      <c r="CS126" s="808"/>
      <c r="CT126" s="808"/>
      <c r="CU126" s="808"/>
      <c r="CV126" s="808"/>
      <c r="CW126" s="808"/>
      <c r="CX126" s="808"/>
      <c r="CY126" s="808"/>
      <c r="CZ126" s="808"/>
      <c r="DA126" s="808"/>
      <c r="DB126" s="808"/>
      <c r="DC126" s="808"/>
      <c r="DD126" s="808"/>
      <c r="DE126" s="808"/>
      <c r="DF126" s="809"/>
      <c r="DG126" s="847" t="s">
        <v>175</v>
      </c>
      <c r="DH126" s="848"/>
      <c r="DI126" s="848"/>
      <c r="DJ126" s="848"/>
      <c r="DK126" s="848"/>
      <c r="DL126" s="848" t="s">
        <v>406</v>
      </c>
      <c r="DM126" s="848"/>
      <c r="DN126" s="848"/>
      <c r="DO126" s="848"/>
      <c r="DP126" s="848"/>
      <c r="DQ126" s="848" t="s">
        <v>175</v>
      </c>
      <c r="DR126" s="848"/>
      <c r="DS126" s="848"/>
      <c r="DT126" s="848"/>
      <c r="DU126" s="848"/>
      <c r="DV126" s="854" t="s">
        <v>406</v>
      </c>
      <c r="DW126" s="854"/>
      <c r="DX126" s="854"/>
      <c r="DY126" s="854"/>
      <c r="DZ126" s="855"/>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175</v>
      </c>
      <c r="AB127" s="838"/>
      <c r="AC127" s="838"/>
      <c r="AD127" s="838"/>
      <c r="AE127" s="839"/>
      <c r="AF127" s="840" t="s">
        <v>406</v>
      </c>
      <c r="AG127" s="838"/>
      <c r="AH127" s="838"/>
      <c r="AI127" s="838"/>
      <c r="AJ127" s="839"/>
      <c r="AK127" s="840" t="s">
        <v>175</v>
      </c>
      <c r="AL127" s="838"/>
      <c r="AM127" s="838"/>
      <c r="AN127" s="838"/>
      <c r="AO127" s="839"/>
      <c r="AP127" s="885" t="s">
        <v>175</v>
      </c>
      <c r="AQ127" s="886"/>
      <c r="AR127" s="886"/>
      <c r="AS127" s="886"/>
      <c r="AT127" s="887"/>
      <c r="AU127" s="262"/>
      <c r="AV127" s="262"/>
      <c r="AW127" s="262"/>
      <c r="AX127" s="902" t="s">
        <v>473</v>
      </c>
      <c r="AY127" s="872"/>
      <c r="AZ127" s="872"/>
      <c r="BA127" s="872"/>
      <c r="BB127" s="872"/>
      <c r="BC127" s="872"/>
      <c r="BD127" s="872"/>
      <c r="BE127" s="873"/>
      <c r="BF127" s="871" t="s">
        <v>474</v>
      </c>
      <c r="BG127" s="872"/>
      <c r="BH127" s="872"/>
      <c r="BI127" s="872"/>
      <c r="BJ127" s="872"/>
      <c r="BK127" s="872"/>
      <c r="BL127" s="873"/>
      <c r="BM127" s="871" t="s">
        <v>475</v>
      </c>
      <c r="BN127" s="872"/>
      <c r="BO127" s="872"/>
      <c r="BP127" s="872"/>
      <c r="BQ127" s="872"/>
      <c r="BR127" s="872"/>
      <c r="BS127" s="873"/>
      <c r="BT127" s="871" t="s">
        <v>476</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477</v>
      </c>
      <c r="CQ127" s="808"/>
      <c r="CR127" s="808"/>
      <c r="CS127" s="808"/>
      <c r="CT127" s="808"/>
      <c r="CU127" s="808"/>
      <c r="CV127" s="808"/>
      <c r="CW127" s="808"/>
      <c r="CX127" s="808"/>
      <c r="CY127" s="808"/>
      <c r="CZ127" s="808"/>
      <c r="DA127" s="808"/>
      <c r="DB127" s="808"/>
      <c r="DC127" s="808"/>
      <c r="DD127" s="808"/>
      <c r="DE127" s="808"/>
      <c r="DF127" s="809"/>
      <c r="DG127" s="847" t="s">
        <v>406</v>
      </c>
      <c r="DH127" s="848"/>
      <c r="DI127" s="848"/>
      <c r="DJ127" s="848"/>
      <c r="DK127" s="848"/>
      <c r="DL127" s="848" t="s">
        <v>406</v>
      </c>
      <c r="DM127" s="848"/>
      <c r="DN127" s="848"/>
      <c r="DO127" s="848"/>
      <c r="DP127" s="848"/>
      <c r="DQ127" s="848" t="s">
        <v>406</v>
      </c>
      <c r="DR127" s="848"/>
      <c r="DS127" s="848"/>
      <c r="DT127" s="848"/>
      <c r="DU127" s="848"/>
      <c r="DV127" s="854" t="s">
        <v>175</v>
      </c>
      <c r="DW127" s="854"/>
      <c r="DX127" s="854"/>
      <c r="DY127" s="854"/>
      <c r="DZ127" s="855"/>
    </row>
    <row r="128" spans="1:130" s="226" customFormat="1" ht="26.25" customHeight="1" thickBot="1" x14ac:dyDescent="0.2">
      <c r="A128" s="856" t="s">
        <v>478</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479</v>
      </c>
      <c r="X128" s="858"/>
      <c r="Y128" s="858"/>
      <c r="Z128" s="859"/>
      <c r="AA128" s="860">
        <v>36350</v>
      </c>
      <c r="AB128" s="861"/>
      <c r="AC128" s="861"/>
      <c r="AD128" s="861"/>
      <c r="AE128" s="862"/>
      <c r="AF128" s="863">
        <v>33245</v>
      </c>
      <c r="AG128" s="861"/>
      <c r="AH128" s="861"/>
      <c r="AI128" s="861"/>
      <c r="AJ128" s="862"/>
      <c r="AK128" s="863">
        <v>29985</v>
      </c>
      <c r="AL128" s="861"/>
      <c r="AM128" s="861"/>
      <c r="AN128" s="861"/>
      <c r="AO128" s="862"/>
      <c r="AP128" s="864"/>
      <c r="AQ128" s="865"/>
      <c r="AR128" s="865"/>
      <c r="AS128" s="865"/>
      <c r="AT128" s="866"/>
      <c r="AU128" s="262"/>
      <c r="AV128" s="262"/>
      <c r="AW128" s="262"/>
      <c r="AX128" s="867" t="s">
        <v>480</v>
      </c>
      <c r="AY128" s="868"/>
      <c r="AZ128" s="868"/>
      <c r="BA128" s="868"/>
      <c r="BB128" s="868"/>
      <c r="BC128" s="868"/>
      <c r="BD128" s="868"/>
      <c r="BE128" s="869"/>
      <c r="BF128" s="844" t="s">
        <v>406</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481</v>
      </c>
      <c r="CQ128" s="786"/>
      <c r="CR128" s="786"/>
      <c r="CS128" s="786"/>
      <c r="CT128" s="786"/>
      <c r="CU128" s="786"/>
      <c r="CV128" s="786"/>
      <c r="CW128" s="786"/>
      <c r="CX128" s="786"/>
      <c r="CY128" s="786"/>
      <c r="CZ128" s="786"/>
      <c r="DA128" s="786"/>
      <c r="DB128" s="786"/>
      <c r="DC128" s="786"/>
      <c r="DD128" s="786"/>
      <c r="DE128" s="786"/>
      <c r="DF128" s="787"/>
      <c r="DG128" s="850" t="s">
        <v>406</v>
      </c>
      <c r="DH128" s="851"/>
      <c r="DI128" s="851"/>
      <c r="DJ128" s="851"/>
      <c r="DK128" s="851"/>
      <c r="DL128" s="851" t="s">
        <v>457</v>
      </c>
      <c r="DM128" s="851"/>
      <c r="DN128" s="851"/>
      <c r="DO128" s="851"/>
      <c r="DP128" s="851"/>
      <c r="DQ128" s="851" t="s">
        <v>175</v>
      </c>
      <c r="DR128" s="851"/>
      <c r="DS128" s="851"/>
      <c r="DT128" s="851"/>
      <c r="DU128" s="851"/>
      <c r="DV128" s="852" t="s">
        <v>406</v>
      </c>
      <c r="DW128" s="852"/>
      <c r="DX128" s="852"/>
      <c r="DY128" s="852"/>
      <c r="DZ128" s="853"/>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1875595</v>
      </c>
      <c r="AB129" s="838"/>
      <c r="AC129" s="838"/>
      <c r="AD129" s="838"/>
      <c r="AE129" s="839"/>
      <c r="AF129" s="840">
        <v>1854332</v>
      </c>
      <c r="AG129" s="838"/>
      <c r="AH129" s="838"/>
      <c r="AI129" s="838"/>
      <c r="AJ129" s="839"/>
      <c r="AK129" s="840">
        <v>1834581</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406</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207660</v>
      </c>
      <c r="AB130" s="838"/>
      <c r="AC130" s="838"/>
      <c r="AD130" s="838"/>
      <c r="AE130" s="839"/>
      <c r="AF130" s="840">
        <v>219066</v>
      </c>
      <c r="AG130" s="838"/>
      <c r="AH130" s="838"/>
      <c r="AI130" s="838"/>
      <c r="AJ130" s="839"/>
      <c r="AK130" s="840">
        <v>239241</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5.2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1667935</v>
      </c>
      <c r="AB131" s="821"/>
      <c r="AC131" s="821"/>
      <c r="AD131" s="821"/>
      <c r="AE131" s="822"/>
      <c r="AF131" s="823">
        <v>1635266</v>
      </c>
      <c r="AG131" s="821"/>
      <c r="AH131" s="821"/>
      <c r="AI131" s="821"/>
      <c r="AJ131" s="822"/>
      <c r="AK131" s="823">
        <v>1595340</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406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5.2232850800000001</v>
      </c>
      <c r="AB132" s="801"/>
      <c r="AC132" s="801"/>
      <c r="AD132" s="801"/>
      <c r="AE132" s="802"/>
      <c r="AF132" s="803">
        <v>4.800931469</v>
      </c>
      <c r="AG132" s="801"/>
      <c r="AH132" s="801"/>
      <c r="AI132" s="801"/>
      <c r="AJ132" s="802"/>
      <c r="AK132" s="803">
        <v>5.8460265519999997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5.5</v>
      </c>
      <c r="AB133" s="780"/>
      <c r="AC133" s="780"/>
      <c r="AD133" s="780"/>
      <c r="AE133" s="781"/>
      <c r="AF133" s="779">
        <v>5.0999999999999996</v>
      </c>
      <c r="AG133" s="780"/>
      <c r="AH133" s="780"/>
      <c r="AI133" s="780"/>
      <c r="AJ133" s="781"/>
      <c r="AK133" s="779">
        <v>5.2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U7PMRfgV46Ns1N7GXBF0IUN2nyZhremL5nbkIr9MYC15jIAk4GqFWIBYzrzqEIbYs9Dw1R3GfIx+dZrVlq9Og==" saltValue="a+7iywV0AIkVv7TygOwj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8bWh/tDLRbWEhdtvg7Ok2Dj9QHx/wP81+LQcFr1RRrrgZw6oaIFKWl/c3x7lIMq/AgvpzdkjdRgiS+g5Jx2DQ==" saltValue="d5IYg+LwwC9RWrrojG5j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ieB1r35ZxYmHcNAMd2lTlojOPbecxMWCk8WZAT5WFhmQP1sRpUsRFq40Z/bHb7xvF/9tZWytjYXGXi8R0QnDQ==" saltValue="ZK6gT/MeGe0UHyqvm463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629791</v>
      </c>
      <c r="AP9" s="292">
        <v>201404</v>
      </c>
      <c r="AQ9" s="293">
        <v>189734</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106683</v>
      </c>
      <c r="AP10" s="295">
        <v>34117</v>
      </c>
      <c r="AQ10" s="296">
        <v>22180</v>
      </c>
      <c r="AR10" s="297">
        <v>53.8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125637</v>
      </c>
      <c r="AP11" s="295">
        <v>40178</v>
      </c>
      <c r="AQ11" s="296">
        <v>28692</v>
      </c>
      <c r="AR11" s="297">
        <v>40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4806</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t="s">
        <v>504</v>
      </c>
      <c r="AP14" s="295" t="s">
        <v>504</v>
      </c>
      <c r="AQ14" s="296">
        <v>8976</v>
      </c>
      <c r="AR14" s="297" t="s">
        <v>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t="s">
        <v>504</v>
      </c>
      <c r="AP15" s="295" t="s">
        <v>504</v>
      </c>
      <c r="AQ15" s="296">
        <v>4161</v>
      </c>
      <c r="AR15" s="297" t="s">
        <v>504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-84664</v>
      </c>
      <c r="AP16" s="295">
        <v>-27075</v>
      </c>
      <c r="AQ16" s="296">
        <v>-17989</v>
      </c>
      <c r="AR16" s="297">
        <v>50.5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777447</v>
      </c>
      <c r="AP17" s="295">
        <v>248624</v>
      </c>
      <c r="AQ17" s="296">
        <v>240560</v>
      </c>
      <c r="AR17" s="297">
        <v>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23.66</v>
      </c>
      <c r="AP21" s="308">
        <v>21.65</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98.5</v>
      </c>
      <c r="AP22" s="313">
        <v>95.4</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290155</v>
      </c>
      <c r="AP32" s="322">
        <v>92790</v>
      </c>
      <c r="AQ32" s="323">
        <v>139228</v>
      </c>
      <c r="AR32" s="324">
        <v>-33.4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5</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35762</v>
      </c>
      <c r="AP35" s="322">
        <v>11437</v>
      </c>
      <c r="AQ35" s="323">
        <v>32095</v>
      </c>
      <c r="AR35" s="324">
        <v>-64.400000000000006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36487</v>
      </c>
      <c r="AP36" s="322">
        <v>11668</v>
      </c>
      <c r="AQ36" s="323">
        <v>5254</v>
      </c>
      <c r="AR36" s="324">
        <v>122.1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1384</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v>86</v>
      </c>
      <c r="AP38" s="325">
        <v>28</v>
      </c>
      <c r="AQ38" s="326">
        <v>32</v>
      </c>
      <c r="AR38" s="314">
        <v>-12.5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-29985</v>
      </c>
      <c r="AP39" s="322">
        <v>-9589</v>
      </c>
      <c r="AQ39" s="323">
        <v>-8131</v>
      </c>
      <c r="AR39" s="324">
        <v>17.899999999999999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-239241</v>
      </c>
      <c r="AP40" s="322">
        <v>-76508</v>
      </c>
      <c r="AQ40" s="323">
        <v>-126394</v>
      </c>
      <c r="AR40" s="324">
        <v>-39.5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93264</v>
      </c>
      <c r="AP41" s="322">
        <v>29825</v>
      </c>
      <c r="AQ41" s="323">
        <v>43473</v>
      </c>
      <c r="AR41" s="324">
        <v>-31.4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1569108</v>
      </c>
      <c r="AN51" s="344">
        <v>474768</v>
      </c>
      <c r="AO51" s="345">
        <v>69.2</v>
      </c>
      <c r="AP51" s="346">
        <v>316331</v>
      </c>
      <c r="AQ51" s="347">
        <v>38.6</v>
      </c>
      <c r="AR51" s="348">
        <v>30.6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75029</v>
      </c>
      <c r="AN52" s="352">
        <v>22702</v>
      </c>
      <c r="AO52" s="353">
        <v>-34.299999999999997</v>
      </c>
      <c r="AP52" s="354">
        <v>106387</v>
      </c>
      <c r="AQ52" s="355">
        <v>22.8</v>
      </c>
      <c r="AR52" s="356">
        <v>-57.1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1379465</v>
      </c>
      <c r="AN53" s="344">
        <v>420825</v>
      </c>
      <c r="AO53" s="345">
        <v>-11.4</v>
      </c>
      <c r="AP53" s="346">
        <v>333013</v>
      </c>
      <c r="AQ53" s="347">
        <v>5.3</v>
      </c>
      <c r="AR53" s="348">
        <v>-16.7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245393</v>
      </c>
      <c r="AN54" s="352">
        <v>74861</v>
      </c>
      <c r="AO54" s="353">
        <v>229.8</v>
      </c>
      <c r="AP54" s="354">
        <v>126732</v>
      </c>
      <c r="AQ54" s="355">
        <v>19.100000000000001</v>
      </c>
      <c r="AR54" s="356">
        <v>210.7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2229437</v>
      </c>
      <c r="AN55" s="344">
        <v>706188</v>
      </c>
      <c r="AO55" s="345">
        <v>67.8</v>
      </c>
      <c r="AP55" s="346">
        <v>280458</v>
      </c>
      <c r="AQ55" s="347">
        <v>-15.8</v>
      </c>
      <c r="AR55" s="348">
        <v>83.6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69266</v>
      </c>
      <c r="AN56" s="352">
        <v>21940</v>
      </c>
      <c r="AO56" s="353">
        <v>-70.7</v>
      </c>
      <c r="AP56" s="354">
        <v>127286</v>
      </c>
      <c r="AQ56" s="355">
        <v>0.4</v>
      </c>
      <c r="AR56" s="356">
        <v>-71.099999999999994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622348</v>
      </c>
      <c r="AN57" s="344">
        <v>196883</v>
      </c>
      <c r="AO57" s="345">
        <v>-72.099999999999994</v>
      </c>
      <c r="AP57" s="346">
        <v>291945</v>
      </c>
      <c r="AQ57" s="347">
        <v>4.0999999999999996</v>
      </c>
      <c r="AR57" s="348">
        <v>-76.2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31762</v>
      </c>
      <c r="AN58" s="352">
        <v>10048</v>
      </c>
      <c r="AO58" s="353">
        <v>-54.2</v>
      </c>
      <c r="AP58" s="354">
        <v>127651</v>
      </c>
      <c r="AQ58" s="355">
        <v>0.3</v>
      </c>
      <c r="AR58" s="356">
        <v>-54.5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468702</v>
      </c>
      <c r="AN59" s="344">
        <v>149889</v>
      </c>
      <c r="AO59" s="345">
        <v>-23.9</v>
      </c>
      <c r="AP59" s="346">
        <v>291173</v>
      </c>
      <c r="AQ59" s="347">
        <v>-0.3</v>
      </c>
      <c r="AR59" s="348">
        <v>-23.6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60595</v>
      </c>
      <c r="AN60" s="352">
        <v>19378</v>
      </c>
      <c r="AO60" s="353">
        <v>92.9</v>
      </c>
      <c r="AP60" s="354">
        <v>119071</v>
      </c>
      <c r="AQ60" s="355">
        <v>-6.7</v>
      </c>
      <c r="AR60" s="356">
        <v>99.6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1253812</v>
      </c>
      <c r="AN61" s="359">
        <v>389711</v>
      </c>
      <c r="AO61" s="360">
        <v>5.9</v>
      </c>
      <c r="AP61" s="361">
        <v>302584</v>
      </c>
      <c r="AQ61" s="362">
        <v>6.4</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96409</v>
      </c>
      <c r="AN62" s="352">
        <v>29786</v>
      </c>
      <c r="AO62" s="353">
        <v>32.700000000000003</v>
      </c>
      <c r="AP62" s="354">
        <v>121425</v>
      </c>
      <c r="AQ62" s="355">
        <v>7.2</v>
      </c>
      <c r="AR62" s="356">
        <v>25.5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NFjasZH83HC33tShIX15EWBBBgo+aQ93RGY59+Wxhg3MAOQlEubs/5GtEXTTSVk3ofjQ8qjMyDLN3GeMCMcnw==" saltValue="YZgka+X2PYlWh0aGdAFx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RefJS59GjEYueaZjfb8JAXV35CY4iQk4P3zYU1ofpzZmUyS3J3BLzISpDRlmG34huLG10Yvgy34TNwey6kQOw==" saltValue="wsrpzHV+FPv0//xvEm+l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K13DkAOaX9yiX8bDYxlJYLZPJWnxaKDmDunHci7h6ZPQWlny0cqNspjGC4blIB6TjKIf9qFyVgFOPA9mb1u8Q==" saltValue="MovRQbK5ILrLe12KzngI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12.06</v>
      </c>
      <c r="G47" s="12">
        <v>12.93</v>
      </c>
      <c r="H47" s="12">
        <v>12.83</v>
      </c>
      <c r="I47" s="12">
        <v>23.74</v>
      </c>
      <c r="J47" s="13">
        <v>33.28</v>
      </c>
    </row>
    <row r="48" spans="2:10" ht="57.75" customHeight="1" x14ac:dyDescent="0.15">
      <c r="B48" s="14"/>
      <c r="C48" s="1214" t="s">
        <v>4</v>
      </c>
      <c r="D48" s="1214"/>
      <c r="E48" s="1215"/>
      <c r="F48" s="15">
        <v>13.42</v>
      </c>
      <c r="G48" s="16">
        <v>7.6</v>
      </c>
      <c r="H48" s="16">
        <v>21.19</v>
      </c>
      <c r="I48" s="16">
        <v>18.3</v>
      </c>
      <c r="J48" s="17">
        <v>12.08</v>
      </c>
    </row>
    <row r="49" spans="2:10" ht="57.75" customHeight="1" thickBot="1" x14ac:dyDescent="0.2">
      <c r="B49" s="18"/>
      <c r="C49" s="1216" t="s">
        <v>5</v>
      </c>
      <c r="D49" s="1216"/>
      <c r="E49" s="1217"/>
      <c r="F49" s="19" t="s">
        <v>552</v>
      </c>
      <c r="G49" s="20" t="s">
        <v>553</v>
      </c>
      <c r="H49" s="20">
        <v>14.13</v>
      </c>
      <c r="I49" s="20">
        <v>7.75</v>
      </c>
      <c r="J49" s="21">
        <v>2.87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6lEtqfoHFt/yTt072K2nhqQ8Cvb5wRTo/ZHPJsbSYEtsMHq0zTeAqIuknDW5U7+gWRWbuxL0amfAUf8coFeDQ==" saltValue="bePKJmAqYpUrPO07aOV+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ogimi</cp:lastModifiedBy>
  <dcterms:created xsi:type="dcterms:W3CDTF">2019-06-06T08:50:40Z</dcterms:created>
  <dcterms:modified xsi:type="dcterms:W3CDTF">2019-10-25T00:43:19Z</dcterms:modified>
  <cp:category/>
</cp:coreProperties>
</file>